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P:\External Reporting\10-q\FY 2020\Q3 - November 2019\Press Release\Company distributions\"/>
    </mc:Choice>
  </mc:AlternateContent>
  <xr:revisionPtr revIDLastSave="0" documentId="13_ncr:1_{846503F8-1DF8-4CF1-8898-08CBD168556F}" xr6:coauthVersionLast="45" xr6:coauthVersionMax="45" xr10:uidLastSave="{00000000-0000-0000-0000-000000000000}"/>
  <bookViews>
    <workbookView xWindow="25080" yWindow="-120" windowWidth="25440" windowHeight="15390" tabRatio="748" xr2:uid="{F647F02A-E3DF-4880-9DB3-B8C879BBFA22}"/>
  </bookViews>
  <sheets>
    <sheet name="Comparable Measures Narrative" sheetId="1" r:id="rId1"/>
    <sheet name="Reported Stmts of Operations" sheetId="2" r:id="rId2"/>
    <sheet name="Rec of Reported to Comparable" sheetId="3" r:id="rId3"/>
    <sheet name="Comparable Stmts of Operations" sheetId="4" r:id="rId4"/>
    <sheet name="Comparable Canopy EIE" sheetId="5" r:id="rId5"/>
    <sheet name="EBITDA &amp; Free Cash Flow" sheetId="6" r:id="rId6"/>
    <sheet name="EBITDA excluding Canopy EIE" sheetId="7" r:id="rId7"/>
    <sheet name="Reported Effect of Rev Rec" sheetId="8" r:id="rId8"/>
    <sheet name="Comparable Effect of Rev Rec" sheetId="9" r:id="rId9"/>
    <sheet name="Reported Stmts of Ops HISTORY" sheetId="10" r:id="rId10"/>
    <sheet name="Rec of Reported to Comp HISTORY" sheetId="11" r:id="rId11"/>
    <sheet name="Comparable Stmts of Ops HISTORY" sheetId="12" r:id="rId12"/>
  </sheets>
  <definedNames>
    <definedName name="_xlnm.Print_Area" localSheetId="2">'Rec of Reported to Comparable'!$A$1:$Q$274</definedName>
    <definedName name="_xlnm.Print_Titles" localSheetId="3">'Comparable Stmts of Operations'!$1:$4</definedName>
    <definedName name="_xlnm.Print_Titles" localSheetId="10">'Rec of Reported to Comp HISTORY'!$1:$4</definedName>
    <definedName name="_xlnm.Print_Titles" localSheetId="2">'Rec of Reported to Comparable'!$1:$4</definedName>
    <definedName name="_xlnm.Print_Titles" localSheetId="1">'Reported Stmts of Operations'!$1:$4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38" i="11" l="1"/>
  <c r="A237" i="11"/>
  <c r="A236" i="11"/>
  <c r="A235" i="11"/>
  <c r="A234" i="11"/>
  <c r="A233" i="11"/>
  <c r="A232" i="11"/>
  <c r="A231" i="11"/>
  <c r="A230" i="11"/>
  <c r="A229" i="11"/>
  <c r="A228" i="11"/>
  <c r="A227" i="11"/>
  <c r="A226" i="11"/>
  <c r="A223" i="11"/>
  <c r="A222" i="11"/>
  <c r="A221" i="11"/>
  <c r="A218" i="11"/>
  <c r="A217" i="11"/>
  <c r="A216" i="11"/>
  <c r="A215" i="11"/>
  <c r="A213" i="11"/>
  <c r="A211" i="11"/>
  <c r="A210" i="11"/>
  <c r="A209" i="11"/>
  <c r="A208" i="11"/>
  <c r="A207" i="11"/>
  <c r="A201" i="11"/>
  <c r="A200" i="11"/>
  <c r="A199" i="11"/>
  <c r="A198" i="11"/>
  <c r="A197" i="11"/>
  <c r="A196" i="11"/>
  <c r="A195" i="11"/>
  <c r="A194" i="11"/>
  <c r="A193" i="11"/>
  <c r="A192" i="11"/>
  <c r="A191" i="11"/>
  <c r="A190" i="11"/>
  <c r="A189" i="11"/>
  <c r="A187" i="11"/>
  <c r="A186" i="11"/>
  <c r="A185" i="11"/>
  <c r="A184" i="11"/>
  <c r="A182" i="11"/>
  <c r="A181" i="11"/>
  <c r="A180" i="11"/>
  <c r="A179" i="11"/>
  <c r="A178" i="11"/>
  <c r="A176" i="11"/>
  <c r="A174" i="11"/>
  <c r="A173" i="11"/>
  <c r="A172" i="11"/>
  <c r="A171" i="11"/>
  <c r="A170" i="11"/>
  <c r="A165" i="11"/>
  <c r="A163" i="11"/>
  <c r="A158" i="11"/>
  <c r="A156" i="11"/>
  <c r="A155" i="11"/>
  <c r="A154" i="11"/>
  <c r="A153" i="11"/>
  <c r="A152" i="11"/>
  <c r="A151" i="11"/>
  <c r="A150" i="11"/>
  <c r="A149" i="11"/>
  <c r="A148" i="11"/>
  <c r="A147" i="11"/>
  <c r="A146" i="11"/>
  <c r="A145" i="11"/>
  <c r="A143" i="11"/>
  <c r="A142" i="11"/>
  <c r="A141" i="11"/>
  <c r="A139" i="11"/>
  <c r="A137" i="11"/>
  <c r="A136" i="11"/>
  <c r="A134" i="11"/>
  <c r="A132" i="11"/>
  <c r="A130" i="11"/>
  <c r="A129" i="11"/>
  <c r="A128" i="11"/>
  <c r="A123" i="11"/>
  <c r="A121" i="11"/>
  <c r="A112" i="11"/>
  <c r="A108" i="11"/>
  <c r="A106" i="11"/>
  <c r="A104" i="11"/>
  <c r="A99" i="11"/>
  <c r="A98" i="11"/>
  <c r="A97" i="11"/>
  <c r="A96" i="11"/>
  <c r="A95" i="11"/>
  <c r="A94" i="11"/>
  <c r="A93" i="11"/>
  <c r="A92" i="11"/>
  <c r="A91" i="11"/>
  <c r="A89" i="11"/>
  <c r="A88" i="11"/>
  <c r="A87" i="11"/>
  <c r="A86" i="11"/>
  <c r="A84" i="11"/>
  <c r="A83" i="11"/>
  <c r="A81" i="11"/>
  <c r="A79" i="11"/>
  <c r="A77" i="11"/>
  <c r="A76" i="11"/>
  <c r="A75" i="11"/>
  <c r="A70" i="11"/>
  <c r="A68" i="11"/>
  <c r="A63" i="11"/>
  <c r="A61" i="11"/>
  <c r="A56" i="11"/>
  <c r="A51" i="11"/>
  <c r="A44" i="11"/>
  <c r="A39" i="11"/>
  <c r="A34" i="11"/>
  <c r="A33" i="11"/>
  <c r="A32" i="11"/>
  <c r="A31" i="11"/>
  <c r="A30" i="11"/>
  <c r="A28" i="11"/>
  <c r="A27" i="11"/>
  <c r="A26" i="11"/>
  <c r="A25" i="11"/>
</calcChain>
</file>

<file path=xl/sharedStrings.xml><?xml version="1.0" encoding="utf-8"?>
<sst xmlns="http://schemas.openxmlformats.org/spreadsheetml/2006/main" count="855" uniqueCount="270">
  <si>
    <t>Comparable Measures (NON-GAAP)</t>
  </si>
  <si>
    <t xml:space="preserve">Comparable measures are provided because management uses this information in evaluating the results of the core operations of the Company and/or internal goal setting. In addition, the Company believes this information provides investors valuable insight on underlying business trends and results in order to evaluate year-over-year financial performance. As such, the following items, when appropriate, are excluded from comparable results:  </t>
  </si>
  <si>
    <t>Acquisitions, Divestitures, and Related Costs</t>
  </si>
  <si>
    <t>Acquisitions, divestitures, and related costs includes transaction and associated costs in connection with pending and completed acquisitions, investments, and divestitures. In addition, in connection with acquisitions, the allocation of purchase price in excess of book value for certain inventory on hand at the date of acquisition is referred to as inventory step-up. Inventory step-up represents an assumed manufacturing profit attributable to the acquired company prior to acquisition. For inventory produced and sold after the acquisition date, the related manufacturer’s profit accrues to the Company.</t>
  </si>
  <si>
    <t>Restructuring and Other Strategic Business Development Costs</t>
  </si>
  <si>
    <t>Restructuring and other strategic business development costs consist primarily of costs recognized by the Company in connection with certain activities which are intended to simplify, streamline, or increase efficiencies. These costs include restructuring charges, such as employee termination benefit costs, contract termination costs, costs to consolidate or close facilities and relocate employees, and other costs which are not reflective of the core operations of the Company related to strategic business development initiatives.</t>
  </si>
  <si>
    <t>Other</t>
  </si>
  <si>
    <t>Other includes items that are not specifically related to acquisitions and divestitures or restructuring and other strategic business development costs (e.g. unrealized net (gain) loss on securities measured at fair value, loss on extinguishment of debt, impairment of assets, loss on contract termination, and net (gain) loss from the mark to fair value of undesignated commodity derivative contracts prior to settlement).</t>
  </si>
  <si>
    <t>Comparable Basis Earnings before Interest and Taxes ("Comparable Basis EBIT"), as used by the Company, means operating income plus equity in earnings (loss) of equity method investees, both on a comparable basis. Comparable Basis EBIT is considered a performance measure and the Company considers operating income the most comparable GAAP measure. Comparable Basis EBIT is used by management in evaluating the results of the core operations of the Company including, the results of its equity method investments. In addition, the Company believes this information provides investors valuable insight on underlying business trends and results in order to evaluate year-over-year financial performance.</t>
  </si>
  <si>
    <t>The Company has disclosed its debt to Earnings before Interest, Taxes, Depreciation, and Amortization ("EBITDA") ratio and net debt to EBITDA ratio. These are non-GAAP financial measures that management believes are of interest to investors and lenders in relation to the Company's overall capital structure and its ability to borrow additional funds. The Company considers EBITDA a measure of liquidity and considers net cash provided by operating activities the most comparable GAAP measure.</t>
  </si>
  <si>
    <t>Free cash flow as used by the Company means the Company's net cash flow from operating activities prepared in accordance with GAAP less capital expenditures for property, plant, and equipment. Free cash flow is considered a liquidity measure and provides useful information to investors about the amount of cash generated, which can then be used, after required debt service and dividend payments, for other general corporate purposes. A limitation of free cash flow is that it does not represent the total increase or decrease in the cash balance for the period. Free cash flow should be considered in addition to, not as a substitute for, or superior to, cash flow from operating activities prepared in accordance with GAAP.</t>
  </si>
  <si>
    <r>
      <rPr>
        <b/>
        <sz val="12"/>
        <color rgb="FF000000"/>
        <rFont val="Arial"/>
        <family val="2"/>
      </rPr>
      <t xml:space="preserve">REPORTED STATEMENTS OF OPERATIONS (GAAP) (AS ADJUSTED </t>
    </r>
    <r>
      <rPr>
        <b/>
        <vertAlign val="superscript"/>
        <sz val="12"/>
        <color rgb="FF000000"/>
        <rFont val="Arial"/>
        <family val="2"/>
      </rPr>
      <t>(1)</t>
    </r>
    <r>
      <rPr>
        <b/>
        <sz val="12"/>
        <color rgb="FF000000"/>
        <rFont val="Arial"/>
        <family val="2"/>
      </rPr>
      <t>)</t>
    </r>
  </si>
  <si>
    <t>Fiscal
 Year</t>
  </si>
  <si>
    <t>First
Quarter</t>
  </si>
  <si>
    <t>Second
Quarter</t>
  </si>
  <si>
    <t>Third
Quarter</t>
  </si>
  <si>
    <t>Fourth
Quarter</t>
  </si>
  <si>
    <t>2017</t>
  </si>
  <si>
    <t>2018</t>
  </si>
  <si>
    <t>2019</t>
  </si>
  <si>
    <t>2020</t>
  </si>
  <si>
    <t>(in millions, except share and per share data)</t>
  </si>
  <si>
    <t>Net sales</t>
  </si>
  <si>
    <t>Cost of product sold</t>
  </si>
  <si>
    <t>Gross profit</t>
  </si>
  <si>
    <r>
      <rPr>
        <sz val="10"/>
        <color rgb="FF000000"/>
        <rFont val="Arial"/>
        <family val="2"/>
      </rPr>
      <t xml:space="preserve">Selling, general, and administrative expenses </t>
    </r>
    <r>
      <rPr>
        <vertAlign val="superscript"/>
        <sz val="10"/>
        <color rgb="FF000000"/>
        <rFont val="Arial"/>
        <family val="2"/>
      </rPr>
      <t>(2)</t>
    </r>
  </si>
  <si>
    <t>Impairment of assets held for sale</t>
  </si>
  <si>
    <t>Gain on sale of business</t>
  </si>
  <si>
    <t>Operating income (loss)</t>
  </si>
  <si>
    <t>Income (loss) from unconsolidated investments</t>
  </si>
  <si>
    <t xml:space="preserve">Interest expense </t>
  </si>
  <si>
    <t>Loss on extinguishment of debt</t>
  </si>
  <si>
    <t>Income (loss) before income taxes</t>
  </si>
  <si>
    <t>(Provision for) benefit from income taxes</t>
  </si>
  <si>
    <t>Net income (loss)</t>
  </si>
  <si>
    <t>Net income (loss) attributable to noncontrolling interests</t>
  </si>
  <si>
    <t>Net income (loss) attributable to CBI</t>
  </si>
  <si>
    <t>Diluted net income (loss) per common share attributable to CBI</t>
  </si>
  <si>
    <t>Diluted weighted average common shares outstanding</t>
  </si>
  <si>
    <t>Cash dividends declared per common share:</t>
  </si>
  <si>
    <t>Class A Common Stock</t>
  </si>
  <si>
    <t>Class B Convertible Common Stock</t>
  </si>
  <si>
    <t>Effective tax rate</t>
  </si>
  <si>
    <t>Year over year growth:</t>
  </si>
  <si>
    <t>Items as a percent of net sales:</t>
  </si>
  <si>
    <t>Selling, general, and administrative expenses</t>
  </si>
  <si>
    <r>
      <rPr>
        <vertAlign val="superscript"/>
        <sz val="11"/>
        <color rgb="FF000000"/>
        <rFont val="Arial"/>
        <family val="2"/>
      </rPr>
      <t>(1)</t>
    </r>
  </si>
  <si>
    <r>
      <rPr>
        <sz val="10"/>
        <color rgb="FF000000"/>
        <rFont val="Arial"/>
        <family val="2"/>
      </rPr>
      <t xml:space="preserve">Effective March 1, 2018, we adopted the FASB amended guidance regarding the recognition of revenue from contracts with customers using the retrospective application method. Accordingly, financial information for fiscal year 2017 and the interim and annual periods of fiscal year 2018 presented herein has been adjusted to reflect the adoption of this amended guidance. Annual and interim periods prior to fiscal year 2017, including interim periods for fiscal year 2017, have not been adjusted to reflect the adoption of this amended guidance as the impact is not deemed material. </t>
    </r>
  </si>
  <si>
    <r>
      <rPr>
        <vertAlign val="superscript"/>
        <sz val="11"/>
        <color rgb="FF000000"/>
        <rFont val="Arial"/>
        <family val="2"/>
      </rPr>
      <t>(2)</t>
    </r>
  </si>
  <si>
    <r>
      <rPr>
        <sz val="10"/>
        <color rgb="FF000000"/>
        <rFont val="Arial"/>
        <family val="2"/>
      </rPr>
      <t>Includes impairment of intangible assets of $46.0 million and $86.8 million for the years ended February 28, 2017, and February 28, 2018, respectively.</t>
    </r>
  </si>
  <si>
    <r>
      <rPr>
        <b/>
        <sz val="12"/>
        <color rgb="FF000000"/>
        <rFont val="Arial"/>
        <family val="2"/>
      </rPr>
      <t xml:space="preserve">RECONCILIATION OF REPORTED AND COMPARABLE NON-GAAP INFORMATION (AS ADJUSTED </t>
    </r>
    <r>
      <rPr>
        <b/>
        <vertAlign val="superscript"/>
        <sz val="12"/>
        <color rgb="FF000000"/>
        <rFont val="Arial"/>
        <family val="2"/>
      </rPr>
      <t>(1)</t>
    </r>
    <r>
      <rPr>
        <b/>
        <sz val="12"/>
        <color rgb="FF000000"/>
        <rFont val="Arial"/>
        <family val="2"/>
      </rPr>
      <t>)</t>
    </r>
  </si>
  <si>
    <t>(in millions, except per share data)</t>
  </si>
  <si>
    <t>Net Sales</t>
  </si>
  <si>
    <t>Reported Net Sales</t>
  </si>
  <si>
    <t>Comparable Net Sales</t>
  </si>
  <si>
    <t>Cost of Product Sold</t>
  </si>
  <si>
    <t>Reported Cost of Product Sold</t>
  </si>
  <si>
    <t>Inventory Step-Up</t>
  </si>
  <si>
    <t>Favorable Interim Supply Agreement</t>
  </si>
  <si>
    <t>Total Acquisitions, Divestitures, and Related Costs</t>
  </si>
  <si>
    <t>Accelerated Depreciation</t>
  </si>
  <si>
    <t>Total Restructuring and Other Strategic Business Development Costs</t>
  </si>
  <si>
    <t>Net (Gain) Loss on Undesignated Commodity Swap Contracts</t>
  </si>
  <si>
    <t xml:space="preserve">Settlements of Undesignated Commodity Swap Contracts </t>
  </si>
  <si>
    <t>(Recovery of) Loss on Inventory Write-Down</t>
  </si>
  <si>
    <t>Adverse Supply Contracts</t>
  </si>
  <si>
    <t>Total Other</t>
  </si>
  <si>
    <t>Comparable Cost of Product Sold</t>
  </si>
  <si>
    <t>Gross Profit</t>
  </si>
  <si>
    <t>Reported Gross Profit</t>
  </si>
  <si>
    <t>Comparable Gross Profit</t>
  </si>
  <si>
    <t>Selling, General, and Administrative Expenses</t>
  </si>
  <si>
    <t>Reported Selling, General, and Administrative Expenses</t>
  </si>
  <si>
    <r>
      <rPr>
        <sz val="10"/>
        <color rgb="FF000000"/>
        <rFont val="Arial"/>
        <family val="2"/>
      </rPr>
      <t xml:space="preserve">Transaction, Integration, and Other Acquisition-Related Costs </t>
    </r>
    <r>
      <rPr>
        <vertAlign val="superscript"/>
        <sz val="10"/>
        <color rgb="FF000000"/>
        <rFont val="Arial"/>
        <family val="2"/>
      </rPr>
      <t>(2)</t>
    </r>
  </si>
  <si>
    <t>Costs Associated with Sale of the Canadian Wine Business and Related Activities</t>
  </si>
  <si>
    <t>Net Loss on Foreign Currency Contracts Associated with Acquisition of Investment</t>
  </si>
  <si>
    <t>Selling, General, and Administrative Expenses, Other</t>
  </si>
  <si>
    <t>Impairment of Goodwill and Intangible Assets</t>
  </si>
  <si>
    <t>Deferred Compensation</t>
  </si>
  <si>
    <t>Loss on Contract Termination</t>
  </si>
  <si>
    <t>Comparable Selling, General, and Administrative Expenses</t>
  </si>
  <si>
    <t>Impairment of Assets Held for Sale</t>
  </si>
  <si>
    <t>Reported Impairment of Assets Held for Sale</t>
  </si>
  <si>
    <t>Comparable Impairment of Assets Held for Sale</t>
  </si>
  <si>
    <t>Gain on Sale of Business</t>
  </si>
  <si>
    <t>Reported Gain on Sale of Business</t>
  </si>
  <si>
    <t>Comparable Gain on Sale of Business</t>
  </si>
  <si>
    <t>Gain on Remeasurement to Fair Value of Equity Method Investment</t>
  </si>
  <si>
    <t>Reported Gain on Remeasurement to Fair Value of Equity Method Investment</t>
  </si>
  <si>
    <t>Comparable Gain on Remeasurement to Fair Value of Equity Method Investment</t>
  </si>
  <si>
    <t>Operating Income (Loss)</t>
  </si>
  <si>
    <t>Reported Operating Income (Loss)</t>
  </si>
  <si>
    <r>
      <rPr>
        <sz val="10"/>
        <color rgb="FF000000"/>
        <rFont val="Arial"/>
        <family val="2"/>
      </rPr>
      <t>Transaction, Integration, and Other Acquisition-Related Costs</t>
    </r>
    <r>
      <rPr>
        <vertAlign val="superscript"/>
        <sz val="10"/>
        <color rgb="FF000000"/>
        <rFont val="Arial"/>
        <family val="2"/>
      </rPr>
      <t xml:space="preserve"> (2)</t>
    </r>
  </si>
  <si>
    <t>Comparable Operating Income (Loss)</t>
  </si>
  <si>
    <t>Income (Loss) from Unconsolidated Investments</t>
  </si>
  <si>
    <t>Reported Income (Loss) from Unconsolidated Investments</t>
  </si>
  <si>
    <t>Net (Gain) Loss on Sale of Unconsolidated Investment</t>
  </si>
  <si>
    <t>Canopy Related Comparable Adjustments</t>
  </si>
  <si>
    <t>Transaction, Integration, and Other Acquisition-Related Costs</t>
  </si>
  <si>
    <t>Unrealized Net (Gain) Loss on Securities Measured at Fair Value</t>
  </si>
  <si>
    <t>Canopy Equity (Earnings) Losses and Related Activities Comparable Adjustments</t>
  </si>
  <si>
    <t>Unconsolidated Investments, Other</t>
  </si>
  <si>
    <t>Comparable Income (Loss) from Unconsolidated Investments</t>
  </si>
  <si>
    <t>Interest Expense</t>
  </si>
  <si>
    <t>Reported Interest Expense</t>
  </si>
  <si>
    <t>Net Gain on Interest Rate Swap Contracts Associated with Debt Financing of Investment</t>
  </si>
  <si>
    <t>Interest Expense, Other</t>
  </si>
  <si>
    <t>Comparable Interest Expense</t>
  </si>
  <si>
    <t>Loss on Extinguishment of Debt</t>
  </si>
  <si>
    <t>Reported Loss on Extinguishment of Debt</t>
  </si>
  <si>
    <t>Comparable Loss on Extinguishment of Debt</t>
  </si>
  <si>
    <t>(Provision For) Benefit From Income Taxes</t>
  </si>
  <si>
    <t>Reported (Provision For) Benefit From Income Taxes</t>
  </si>
  <si>
    <t>Income Tax (Provision) Benefit, Other</t>
  </si>
  <si>
    <t>Tax Benefit Related to the Tax Cuts and Jobs Act</t>
  </si>
  <si>
    <t>Comparable (Provision For) Benefit From Income Taxes</t>
  </si>
  <si>
    <t>Net (Income) Loss Attributable to Noncontrolling Interests</t>
  </si>
  <si>
    <t>Reported Net (Income) Loss Attributable to Noncontrolling Interests</t>
  </si>
  <si>
    <t>Net (Income) Loss Attributable to Noncontrolling Interests, Other</t>
  </si>
  <si>
    <t>Comparable Net (Income) Loss Attributable to Noncontrolling Interests</t>
  </si>
  <si>
    <t>Net Income (Loss) Attributable to CBI</t>
  </si>
  <si>
    <t>Reported Net Income (Loss) Attributable to CBI</t>
  </si>
  <si>
    <t>Comparable Net Income (Loss) Attributable to CBI</t>
  </si>
  <si>
    <t>Diluted Net Income (Loss) Per Common Share Attributable to CBI</t>
  </si>
  <si>
    <t>Reported Diluted Net Income (Loss) Per Common Share Attributable to CBI</t>
  </si>
  <si>
    <r>
      <rPr>
        <b/>
        <i/>
        <sz val="10"/>
        <color rgb="FF000000"/>
        <rFont val="Arial"/>
        <family val="2"/>
      </rPr>
      <t xml:space="preserve">Total Acquisitions, Divestitures, and Related Costs </t>
    </r>
    <r>
      <rPr>
        <b/>
        <i/>
        <vertAlign val="superscript"/>
        <sz val="10"/>
        <color rgb="FF000000"/>
        <rFont val="Arial"/>
        <family val="2"/>
      </rPr>
      <t>(3)</t>
    </r>
  </si>
  <si>
    <r>
      <rPr>
        <b/>
        <i/>
        <sz val="10"/>
        <color rgb="FF000000"/>
        <rFont val="Arial"/>
        <family val="2"/>
      </rPr>
      <t xml:space="preserve">Total Restructuring and Other Strategic Business Development Costs </t>
    </r>
    <r>
      <rPr>
        <b/>
        <i/>
        <vertAlign val="superscript"/>
        <sz val="10"/>
        <color rgb="FF000000"/>
        <rFont val="Arial"/>
        <family val="2"/>
      </rPr>
      <t>(3)</t>
    </r>
  </si>
  <si>
    <r>
      <rPr>
        <b/>
        <i/>
        <sz val="10"/>
        <color rgb="FF000000"/>
        <rFont val="Arial"/>
        <family val="2"/>
      </rPr>
      <t xml:space="preserve">Total Other </t>
    </r>
    <r>
      <rPr>
        <b/>
        <i/>
        <vertAlign val="superscript"/>
        <sz val="10"/>
        <color rgb="FF000000"/>
        <rFont val="Arial"/>
        <family val="2"/>
      </rPr>
      <t>(3)</t>
    </r>
  </si>
  <si>
    <r>
      <rPr>
        <b/>
        <sz val="10"/>
        <color rgb="FF000000"/>
        <rFont val="Arial"/>
        <family val="2"/>
      </rPr>
      <t xml:space="preserve">Comparable Diluted Net Income (Loss) Per Common Share Attributable to CBI </t>
    </r>
    <r>
      <rPr>
        <b/>
        <vertAlign val="superscript"/>
        <sz val="10"/>
        <color rgb="FF000000"/>
        <rFont val="Arial"/>
        <family val="2"/>
      </rPr>
      <t xml:space="preserve">(3) </t>
    </r>
    <r>
      <rPr>
        <b/>
        <vertAlign val="superscript"/>
        <sz val="10"/>
        <color rgb="FF000000"/>
        <rFont val="Arial"/>
        <family val="2"/>
      </rPr>
      <t>(4)</t>
    </r>
  </si>
  <si>
    <r>
      <rPr>
        <sz val="10"/>
        <color rgb="FF000000"/>
        <rFont val="Arial"/>
        <family val="2"/>
      </rPr>
      <t>Effective March 1, 2018, we adopted the FASB amended guidance regarding the recognition of revenue from contracts with customers using the retrospective application method. Accordingly, financial information for fiscal year 2017 and the interim and annual periods of fiscal year 2018 presented herein has been adjusted to reflect the adoption of this amended guidance. Annual and interim periods prior to fiscal year 2017, including interim periods for fiscal year 2017, have not been adjusted to reflect the adoption of this amended guidance as the impact is not deemed material.</t>
    </r>
  </si>
  <si>
    <r>
      <rPr>
        <sz val="10"/>
        <color rgb="FF000000"/>
        <rFont val="Arial"/>
        <family val="2"/>
      </rPr>
      <t>Includes impairment of intangible assets of $8.4 million for the year ended February 28, 2017.</t>
    </r>
  </si>
  <si>
    <r>
      <rPr>
        <vertAlign val="superscript"/>
        <sz val="11"/>
        <color rgb="FF000000"/>
        <rFont val="Arial"/>
        <family val="2"/>
      </rPr>
      <t>(3)</t>
    </r>
  </si>
  <si>
    <t>May not sum due to rounding as each item is computed independently.</t>
  </si>
  <si>
    <r>
      <rPr>
        <vertAlign val="superscript"/>
        <sz val="11"/>
        <color rgb="FF000000"/>
        <rFont val="Arial"/>
        <family val="2"/>
      </rPr>
      <t>(4)</t>
    </r>
  </si>
  <si>
    <t>Comparable Diluted Net Income (Loss) Per Common Share Attributable to CBI may not sum as comparable amounts are calculated on a fully diluted basis and Reported Diluted Net Income (Loss) Per Common Share Attributable to CBI may be calculated excluding issuable shares if the effect of including these would have been anti-dilutive.</t>
  </si>
  <si>
    <t>Fourth Quarter</t>
  </si>
  <si>
    <t>First Quarter</t>
  </si>
  <si>
    <t>Second Quarter</t>
  </si>
  <si>
    <t>Third Quarter</t>
  </si>
  <si>
    <t>Interest expense</t>
  </si>
  <si>
    <r>
      <rPr>
        <b/>
        <sz val="12"/>
        <color rgb="FF000000"/>
        <rFont val="Arial"/>
        <family val="2"/>
      </rPr>
      <t xml:space="preserve">COMPARABLE STATEMENTS OF OPERATIONS (NON-GAAP) (AS ADJUSTED </t>
    </r>
    <r>
      <rPr>
        <b/>
        <vertAlign val="superscript"/>
        <sz val="12"/>
        <color rgb="FF000000"/>
        <rFont val="Arial"/>
        <family val="2"/>
      </rPr>
      <t>(1)</t>
    </r>
    <r>
      <rPr>
        <b/>
        <sz val="12"/>
        <color rgb="FF000000"/>
        <rFont val="Arial"/>
        <family val="2"/>
      </rPr>
      <t>)</t>
    </r>
  </si>
  <si>
    <t>Operating income</t>
  </si>
  <si>
    <t>Earnings before interest and tax</t>
  </si>
  <si>
    <t>Income before income taxes</t>
  </si>
  <si>
    <t>Provision for income taxes</t>
  </si>
  <si>
    <t>Net income</t>
  </si>
  <si>
    <t>Net income attributable to noncontrolling interests</t>
  </si>
  <si>
    <t>Net income attributable to CBI</t>
  </si>
  <si>
    <t>Diluted net income per common share attributable to CBI</t>
  </si>
  <si>
    <t>CANOPY EQUITY EARNINGS (LOSSES) AND RELATED ACTIVITIES ("Canopy EIE") (NON-GAAP)</t>
  </si>
  <si>
    <t>(in millions except per share data)</t>
  </si>
  <si>
    <t>Comparable Net Income (Loss) Attributable to CBI - Canopy EIE Calculation</t>
  </si>
  <si>
    <t>Reported Canopy EIE</t>
  </si>
  <si>
    <r>
      <rPr>
        <sz val="10"/>
        <color rgb="FF000000"/>
        <rFont val="Arial"/>
        <family val="2"/>
      </rPr>
      <t xml:space="preserve">Comparable Adjustments Canopy EIE </t>
    </r>
    <r>
      <rPr>
        <vertAlign val="superscript"/>
        <sz val="10"/>
        <color rgb="FF000000"/>
        <rFont val="Arial"/>
        <family val="2"/>
      </rPr>
      <t>(2)</t>
    </r>
  </si>
  <si>
    <t>Comparable Canopy EIE</t>
  </si>
  <si>
    <r>
      <rPr>
        <sz val="10"/>
        <color rgb="FF000000"/>
        <rFont val="Arial"/>
        <family val="2"/>
      </rPr>
      <t xml:space="preserve">Benefit from income taxes Canopy EIE </t>
    </r>
    <r>
      <rPr>
        <vertAlign val="superscript"/>
        <sz val="10"/>
        <color rgb="FF000000"/>
        <rFont val="Arial"/>
        <family val="2"/>
      </rPr>
      <t>(2)</t>
    </r>
  </si>
  <si>
    <t>Comparable Net Income (Loss) Attributable to CBI - Canopy EIE</t>
  </si>
  <si>
    <t>Comparable Diluted Net Income (Loss) Per Common Share Attributable to CBI - Canopy EIE Calculation</t>
  </si>
  <si>
    <t>Reported Diluted Net Income (Loss) Per Common Share Attributable to CBI - Canopy EIE</t>
  </si>
  <si>
    <t>Comparable Adjustments Canopy EIE</t>
  </si>
  <si>
    <r>
      <rPr>
        <sz val="10"/>
        <color rgb="FF000000"/>
        <rFont val="Arial"/>
        <family val="2"/>
      </rPr>
      <t xml:space="preserve">Comparable Diluted Net Income (Loss) Per Common Share Attributable to CBI - Canopy EIE </t>
    </r>
    <r>
      <rPr>
        <vertAlign val="superscript"/>
        <sz val="10"/>
        <color rgb="FF000000"/>
        <rFont val="Arial"/>
        <family val="2"/>
      </rPr>
      <t>(1)</t>
    </r>
  </si>
  <si>
    <t>Comparable Diluted Net Income (Loss) Per Common Share Attributable to CBI, excluding Canopy EIE Calculation</t>
  </si>
  <si>
    <t xml:space="preserve">Comparable Diluted Net Income (Loss) Per Common Share Attributable to CBI </t>
  </si>
  <si>
    <t>Comparable Diluted Net Income (Loss) Per Common Share Attributable to CBI - Canopy EIE</t>
  </si>
  <si>
    <r>
      <rPr>
        <sz val="10"/>
        <color rgb="FF000000"/>
        <rFont val="Arial"/>
        <family val="2"/>
      </rPr>
      <t xml:space="preserve">Comparable Diluted Net Income (Loss) Per Common Share Attributable to CBI, excluding Canopy EIE </t>
    </r>
    <r>
      <rPr>
        <vertAlign val="superscript"/>
        <sz val="10"/>
        <color rgb="FF000000"/>
        <rFont val="Arial"/>
        <family val="2"/>
      </rPr>
      <t>(1)</t>
    </r>
  </si>
  <si>
    <t>May not sum due to rounding as each item is computed independently. The comparable adjustments and comparable basis diluted net income per share are calculated on a fully dilutive basis.</t>
  </si>
  <si>
    <t>The Comparable Adjustments Canopy EIE effective tax rate applied to each Comparable Adjustments Canopy EIE amount is generally based upon the jurisdiction in which the adjustment was recognized. The benefit from income taxes effective tax rate applied to our Canopy EIE is generally based on the tax rates of the legal entities that hold our investment.</t>
  </si>
  <si>
    <r>
      <rPr>
        <b/>
        <sz val="12"/>
        <color rgb="FF000000"/>
        <rFont val="Arial"/>
        <family val="2"/>
      </rPr>
      <t xml:space="preserve">ADJUSTED EBITDA CALCULATION AND RECONCILIATION </t>
    </r>
    <r>
      <rPr>
        <b/>
        <vertAlign val="superscript"/>
        <sz val="12"/>
        <color rgb="FF000000"/>
        <rFont val="Arial"/>
        <family val="2"/>
      </rPr>
      <t>(1)</t>
    </r>
    <r>
      <rPr>
        <b/>
        <sz val="12"/>
        <color rgb="FF000000"/>
        <rFont val="Arial"/>
        <family val="2"/>
      </rPr>
      <t>, FREE CASH FLOW RECONCILIATION (NON-GAAP)</t>
    </r>
  </si>
  <si>
    <t>2014</t>
  </si>
  <si>
    <t>2015</t>
  </si>
  <si>
    <t>2016</t>
  </si>
  <si>
    <t>(in millions)</t>
  </si>
  <si>
    <t>Comparable Basis EBITDA Calculation</t>
  </si>
  <si>
    <t>Comparable Operating Income</t>
  </si>
  <si>
    <t>Comparable Income from Unconsolidated Investments</t>
  </si>
  <si>
    <t>Comparable Basis EBIT</t>
  </si>
  <si>
    <t>Comparable Depreciation</t>
  </si>
  <si>
    <t>Comparable Amortization</t>
  </si>
  <si>
    <t>Total Depreciation and Amortization</t>
  </si>
  <si>
    <t>Comparable Basis EBITDA</t>
  </si>
  <si>
    <t>Comparable Basis EBITDA Reconciliation</t>
  </si>
  <si>
    <t>Net Cash Provided By Operating Activities</t>
  </si>
  <si>
    <t>Net Cash Provided By Operating Activities Margin</t>
  </si>
  <si>
    <t>Debt to LTM Net Cash Provided by Operating Activities</t>
  </si>
  <si>
    <t>Provision for (Benefit from) Income Taxes</t>
  </si>
  <si>
    <r>
      <rPr>
        <sz val="10"/>
        <color rgb="FF000000"/>
        <rFont val="Arial"/>
        <family val="2"/>
      </rPr>
      <t xml:space="preserve">Change in Operating Assets and Liabilities </t>
    </r>
    <r>
      <rPr>
        <vertAlign val="superscript"/>
        <sz val="10"/>
        <color rgb="FF000000"/>
        <rFont val="Arial"/>
        <family val="2"/>
      </rPr>
      <t>(2)</t>
    </r>
  </si>
  <si>
    <t>Equity in Earnings (Losses) of Equity Method Investees, Net of Distributed Earnings</t>
  </si>
  <si>
    <t>Unrealized Net Gain (Loss) on Securities Measured at Fair Value</t>
  </si>
  <si>
    <t>Deferred Tax Provision (Benefit)</t>
  </si>
  <si>
    <t>Stock-Based Compensation Expense</t>
  </si>
  <si>
    <t>Noncash Lease Expense</t>
  </si>
  <si>
    <t>Comparable Adjustments</t>
  </si>
  <si>
    <r>
      <rPr>
        <sz val="10"/>
        <color rgb="FF000000"/>
        <rFont val="Arial"/>
        <family val="2"/>
      </rPr>
      <t>Other Items</t>
    </r>
    <r>
      <rPr>
        <vertAlign val="superscript"/>
        <sz val="10"/>
        <color rgb="FF000000"/>
        <rFont val="Arial"/>
        <family val="2"/>
      </rPr>
      <t xml:space="preserve"> (2)</t>
    </r>
  </si>
  <si>
    <t>LTM Comparable Basis EBITDA</t>
  </si>
  <si>
    <t>Total Debt</t>
  </si>
  <si>
    <t>Debt to LTM Comparable Basis EBITDA</t>
  </si>
  <si>
    <t>Free Cash Flow Reconciliation</t>
  </si>
  <si>
    <t>Purchases of Property, Plant, and Equipment</t>
  </si>
  <si>
    <t>Free Cash Flow</t>
  </si>
  <si>
    <t>Net Debt to LTM Comparable Basis EBITDA</t>
  </si>
  <si>
    <t>Cash</t>
  </si>
  <si>
    <t>Net Debt</t>
  </si>
  <si>
    <r>
      <rPr>
        <sz val="10"/>
        <color rgb="FF000000"/>
        <rFont val="Arial"/>
        <family val="2"/>
      </rPr>
      <t xml:space="preserve">Effective March 1, 2018, we adopted the FASB amended guidance regarding the recognition of revenue from contracts with customers using the retrospective application method. Accordingly, financial information for fiscal year 2017 and the interim and annual periods for fiscal year 2018 presented herein has been adjusted to reflect the adoption of this amended guidance. Annual and interim periods prior to fiscal year 2017, including interim periods for fiscal year 2017, have not been adjusted to reflect the adoption of this amended guidance as the impact is not deemed material. </t>
    </r>
  </si>
  <si>
    <r>
      <rPr>
        <sz val="10"/>
        <color rgb="FF000000"/>
        <rFont val="Arial"/>
        <family val="2"/>
      </rPr>
      <t>Certain items, when material, are reported as part of the Change in Operating Assets and Liabilities in the Company's quarterly filings. If not material, these same items are reported as part of Other Items. For reporting in this analysis, presentation for those certain items is consistent with the presentation in the Company's annual filings.</t>
    </r>
  </si>
  <si>
    <t>ADJUSTED EBITDA CALCULATION AND RECONCILIATION (1), EXCLUDING CANOPY EIE (NON-GAAP)</t>
  </si>
  <si>
    <t>Comparable Basis EBIT, excluding Canopy EIE Calculation</t>
  </si>
  <si>
    <t>Comparable Basis EBIT, excluding Canopy EIE</t>
  </si>
  <si>
    <t>Comparable Basis EBITDA, excluding Canopy EIE Calculation</t>
  </si>
  <si>
    <t>Less: Comparable Canopy EIE</t>
  </si>
  <si>
    <t>Comparable Basis EBITDA, excluding Canopy EIE</t>
  </si>
  <si>
    <t>LTM Comparable Basis EBITDA, excluding Canopy EIE</t>
  </si>
  <si>
    <t>Debt to LTM Comparable Basis EBITDA, excluding Canopy EIE</t>
  </si>
  <si>
    <t>Net Debt to LTM Comparable Basis EBITDA, excluding Canopy EIE Reconciliation</t>
  </si>
  <si>
    <t>Net Debt to LTM Comparable Basis EBITDA, excluding Canopy EIE</t>
  </si>
  <si>
    <r>
      <rPr>
        <vertAlign val="superscript"/>
        <sz val="11"/>
        <color rgb="FF000000"/>
        <rFont val="Arial"/>
        <family val="2"/>
      </rPr>
      <t>(</t>
    </r>
    <r>
      <rPr>
        <vertAlign val="superscript"/>
        <sz val="11"/>
        <color rgb="FF000000"/>
        <rFont val="Arial"/>
        <family val="2"/>
      </rPr>
      <t>1</t>
    </r>
    <r>
      <rPr>
        <vertAlign val="superscript"/>
        <sz val="11"/>
        <color rgb="FF000000"/>
        <rFont val="Arial"/>
        <family val="2"/>
      </rPr>
      <t>)</t>
    </r>
  </si>
  <si>
    <t xml:space="preserve">Effective March 1, 2018, we adopted the FASB amended guidance regarding the recognition of revenue from contracts with customers using the retrospective application method. Accordingly, financial information for fiscal year 2017 and the interim and annual periods for fiscal year 2018 presented herein has been adjusted to reflect the adoption of this amended guidance. Annual and interim periods prior to fiscal year 2017, including interim periods for fiscal year 2017, have not been adjusted to reflect the adoption of this amended guidance as the impact is not deemed material. </t>
  </si>
  <si>
    <t>Fiscal Year 2017</t>
  </si>
  <si>
    <t>First Quarter 2018</t>
  </si>
  <si>
    <t>Second Quarter 2018</t>
  </si>
  <si>
    <t>Third Quarter 2018</t>
  </si>
  <si>
    <t>Fourth Quarter 2018</t>
  </si>
  <si>
    <t>Fiscal Year 2018</t>
  </si>
  <si>
    <t>As
Previously
Reported</t>
  </si>
  <si>
    <t>Revenue
Recognition
Adjustments</t>
  </si>
  <si>
    <t>As
Adjusted</t>
  </si>
  <si>
    <r>
      <t xml:space="preserve">(Provision for) benefit from income taxes </t>
    </r>
    <r>
      <rPr>
        <vertAlign val="superscript"/>
        <sz val="10"/>
        <color theme="1"/>
        <rFont val="Arial"/>
        <family val="2"/>
      </rPr>
      <t>(1)</t>
    </r>
  </si>
  <si>
    <r>
      <t xml:space="preserve">Diluted net income per common share attributable to CBI </t>
    </r>
    <r>
      <rPr>
        <vertAlign val="superscript"/>
        <sz val="10"/>
        <color theme="1"/>
        <rFont val="Arial"/>
        <family val="2"/>
      </rPr>
      <t>(2)</t>
    </r>
  </si>
  <si>
    <r>
      <rPr>
        <vertAlign val="superscript"/>
        <sz val="10"/>
        <color theme="1"/>
        <rFont val="Arial"/>
        <family val="2"/>
      </rPr>
      <t>(1)</t>
    </r>
    <r>
      <rPr>
        <sz val="10"/>
        <color theme="1"/>
        <rFont val="Arial"/>
        <family val="2"/>
      </rPr>
      <t xml:space="preserve"> In connection with the adoption of the FASB amended guidance regarding the recognition of revenue from contracts with customers, we recorded a deferred tax asset to align the timing of when we recognize sales incentive expense and revenue. The December 2017 enactment of the Tax Cuts and Jobs Act ("TCJ Act") resulted in a reduction of that asset and additional provision for income taxes which was recognized and reflected in the Fourth Quarter 2018 and Fiscal Year 2018 periods.</t>
    </r>
  </si>
  <si>
    <r>
      <rPr>
        <vertAlign val="superscript"/>
        <sz val="10"/>
        <color theme="1"/>
        <rFont val="Arial"/>
        <family val="2"/>
      </rPr>
      <t>(2)</t>
    </r>
    <r>
      <rPr>
        <sz val="10"/>
        <color theme="1"/>
        <rFont val="Arial"/>
        <family val="2"/>
      </rPr>
      <t xml:space="preserve"> May not sum due to rounding as each item is computed independently.</t>
    </r>
  </si>
  <si>
    <r>
      <t xml:space="preserve">Provision for income taxes </t>
    </r>
    <r>
      <rPr>
        <vertAlign val="superscript"/>
        <sz val="10"/>
        <color theme="1"/>
        <rFont val="Arial"/>
        <family val="2"/>
      </rPr>
      <t>(1)</t>
    </r>
  </si>
  <si>
    <r>
      <rPr>
        <vertAlign val="superscript"/>
        <sz val="10"/>
        <color theme="1"/>
        <rFont val="Arial"/>
        <family val="2"/>
      </rPr>
      <t>(1)</t>
    </r>
    <r>
      <rPr>
        <sz val="10"/>
        <color theme="1"/>
        <rFont val="Arial"/>
        <family val="2"/>
      </rPr>
      <t xml:space="preserve"> In connection with the adoption of the FASB amended guidance regarding the recognition of revenue from contracts with customers, we recorded a deferred tax asset to align the timing of when we recognize sales incentive expense and revenue. The December 2017 enactment of the Tax Cuts and Jobs Act ("TCJ Act") resulted in a reduction of that asset and additional provision for income taxes which was recognized in the Fourth Quarter 2018 and Fiscal Year 2018 periods. This additional provision for income taxes is included in our comparable adjustment for the impact of the TCJ Act and reflected within the Revenue Recognition Adjustments column.</t>
    </r>
  </si>
  <si>
    <r>
      <rPr>
        <b/>
        <sz val="12"/>
        <color rgb="FF000000"/>
        <rFont val="Arial"/>
        <family val="2"/>
      </rPr>
      <t xml:space="preserve">REPORTED STATEMENTS OF OPERATIONS (GAAP) (AS PREVIOUSLY REPORTED </t>
    </r>
    <r>
      <rPr>
        <b/>
        <vertAlign val="superscript"/>
        <sz val="12"/>
        <color rgb="FF000000"/>
        <rFont val="Arial"/>
        <family val="2"/>
      </rPr>
      <t>(1)</t>
    </r>
    <r>
      <rPr>
        <b/>
        <sz val="12"/>
        <color rgb="FF000000"/>
        <rFont val="Arial"/>
        <family val="2"/>
      </rPr>
      <t>)</t>
    </r>
  </si>
  <si>
    <r>
      <rPr>
        <sz val="10"/>
        <color rgb="FF000000"/>
        <rFont val="Arial"/>
        <family val="2"/>
      </rPr>
      <t xml:space="preserve">Selling, general, and administrative expenses </t>
    </r>
    <r>
      <rPr>
        <vertAlign val="superscript"/>
        <sz val="10"/>
        <color rgb="FF000000"/>
        <rFont val="Arial"/>
        <family val="2"/>
      </rPr>
      <t>(2)(3)</t>
    </r>
  </si>
  <si>
    <r>
      <rPr>
        <sz val="10"/>
        <color rgb="FF000000"/>
        <rFont val="Arial"/>
        <family val="2"/>
      </rPr>
      <t xml:space="preserve">Gain on sale of business </t>
    </r>
    <r>
      <rPr>
        <vertAlign val="superscript"/>
        <sz val="10"/>
        <color rgb="FF000000"/>
        <rFont val="Arial"/>
        <family val="2"/>
      </rPr>
      <t>(3)</t>
    </r>
  </si>
  <si>
    <t>Gain on remeasurement to fair value of equity method investment</t>
  </si>
  <si>
    <t>Income from unconsolidated investments</t>
  </si>
  <si>
    <t xml:space="preserve">Net income </t>
  </si>
  <si>
    <t>Net (income) loss attributable to noncontrolling interests</t>
  </si>
  <si>
    <t>NM</t>
  </si>
  <si>
    <t xml:space="preserve">Operating income </t>
  </si>
  <si>
    <r>
      <rPr>
        <sz val="10"/>
        <color rgb="FF000000"/>
        <rFont val="Arial"/>
        <family val="2"/>
      </rPr>
      <t>Effective March 1, 2018, we adopted the FASB amended guidance regarding the recognition of revenue from contracts with customers using the retrospective application method. Financial information for the historical annual and interim periods presented herein are as previously reported and have not been adjusted to reflect the adoption of this amended guidance.</t>
    </r>
  </si>
  <si>
    <r>
      <rPr>
        <sz val="10"/>
        <color rgb="FF000000"/>
        <rFont val="Arial"/>
        <family val="2"/>
      </rPr>
      <t>Includes impairment of goodwill and intangible assets of $300.9 million for the year ended February 28, 2014, and impairment of intangible assets of $46.0 million and $86.8 million for the years ended February 28, 2017, and February 28, 2018, respectively.</t>
    </r>
  </si>
  <si>
    <t>Certain (gains) losses on sales, when material, are reported separately in the Company's quarterly filings. If not material, these same (gains) losses on sales are reported as part of selling, general, and administrative expenses.</t>
  </si>
  <si>
    <t>NM - Not meaningful</t>
  </si>
  <si>
    <r>
      <rPr>
        <b/>
        <sz val="12"/>
        <color rgb="FF000000"/>
        <rFont val="Arial"/>
        <family val="2"/>
      </rPr>
      <t xml:space="preserve">RECONCILIATION OF REPORTED AND COMPARABLE NON-GAAP INFORMATION (AS PREVIOUSLY REPORTED </t>
    </r>
    <r>
      <rPr>
        <b/>
        <vertAlign val="superscript"/>
        <sz val="12"/>
        <color rgb="FF000000"/>
        <rFont val="Arial"/>
        <family val="2"/>
      </rPr>
      <t>(1)</t>
    </r>
    <r>
      <rPr>
        <b/>
        <sz val="12"/>
        <color rgb="FF000000"/>
        <rFont val="Arial"/>
        <family val="2"/>
      </rPr>
      <t>)</t>
    </r>
  </si>
  <si>
    <t>Inventory, Other</t>
  </si>
  <si>
    <t xml:space="preserve"> </t>
  </si>
  <si>
    <r>
      <rPr>
        <sz val="10"/>
        <color rgb="FF000000"/>
        <rFont val="Arial"/>
        <family val="2"/>
      </rPr>
      <t xml:space="preserve">Net Gain on Sale of Business or Assets </t>
    </r>
    <r>
      <rPr>
        <vertAlign val="superscript"/>
        <sz val="10"/>
        <color rgb="FF000000"/>
        <rFont val="Arial"/>
        <family val="2"/>
      </rPr>
      <t>(3)</t>
    </r>
  </si>
  <si>
    <t xml:space="preserve">Impairment of Goodwill and Intangible Assets </t>
  </si>
  <si>
    <r>
      <rPr>
        <b/>
        <u/>
        <sz val="10"/>
        <color rgb="FF000000"/>
        <rFont val="Arial"/>
        <family val="2"/>
      </rPr>
      <t>Gain on Sale of Business</t>
    </r>
    <r>
      <rPr>
        <b/>
        <u/>
        <vertAlign val="superscript"/>
        <sz val="10"/>
        <color rgb="FF000000"/>
        <rFont val="Arial"/>
        <family val="2"/>
      </rPr>
      <t xml:space="preserve"> (3)</t>
    </r>
  </si>
  <si>
    <t>Operating Income</t>
  </si>
  <si>
    <t>Reported Operating Income</t>
  </si>
  <si>
    <r>
      <rPr>
        <sz val="10"/>
        <color rgb="FF000000"/>
        <rFont val="Arial"/>
        <family val="2"/>
      </rPr>
      <t>Gain on Sale of Business</t>
    </r>
    <r>
      <rPr>
        <vertAlign val="superscript"/>
        <sz val="10"/>
        <color rgb="FF000000"/>
        <rFont val="Arial"/>
        <family val="2"/>
      </rPr>
      <t xml:space="preserve"> (3)</t>
    </r>
  </si>
  <si>
    <t>Income from Unconsolidated Investments</t>
  </si>
  <si>
    <t>Reported Income from Unconsolidated Investments</t>
  </si>
  <si>
    <t>Equity Method Investments, Other</t>
  </si>
  <si>
    <t>Dividend from Unconsolidated Investment</t>
  </si>
  <si>
    <t>Unrealized Net Gain on Securities Measured at Fair Value</t>
  </si>
  <si>
    <r>
      <rPr>
        <sz val="10"/>
        <color rgb="FF000000"/>
        <rFont val="Arial"/>
        <family val="2"/>
      </rPr>
      <t xml:space="preserve">Gain on Sale of Business </t>
    </r>
    <r>
      <rPr>
        <vertAlign val="superscript"/>
        <sz val="10"/>
        <color rgb="FF000000"/>
        <rFont val="Arial"/>
        <family val="2"/>
      </rPr>
      <t>(3)</t>
    </r>
  </si>
  <si>
    <t>Income Tax Adjustments</t>
  </si>
  <si>
    <t>Net Income Attributable to CBI</t>
  </si>
  <si>
    <t>Reported Net Income Attributable to CBI</t>
  </si>
  <si>
    <t>Comparable Net Income Attributable to CBI</t>
  </si>
  <si>
    <t>Diluted Net Income Per Common Share Attributable to CBI</t>
  </si>
  <si>
    <t>Reported Diluted Net Income Common Per Share Attributable to CBI</t>
  </si>
  <si>
    <r>
      <rPr>
        <b/>
        <i/>
        <sz val="10"/>
        <color rgb="FF000000"/>
        <rFont val="Arial"/>
        <family val="2"/>
      </rPr>
      <t>Total Acquisitions, Divestitures, and Related Costs</t>
    </r>
    <r>
      <rPr>
        <b/>
        <i/>
        <vertAlign val="superscript"/>
        <sz val="10"/>
        <color rgb="FF000000"/>
        <rFont val="Arial"/>
        <family val="2"/>
      </rPr>
      <t xml:space="preserve"> (4)</t>
    </r>
  </si>
  <si>
    <r>
      <rPr>
        <b/>
        <i/>
        <sz val="10"/>
        <color rgb="FF000000"/>
        <rFont val="Arial"/>
        <family val="2"/>
      </rPr>
      <t>Total Restructuring and Other Strategic Business Development Costs</t>
    </r>
    <r>
      <rPr>
        <b/>
        <i/>
        <vertAlign val="superscript"/>
        <sz val="10"/>
        <color rgb="FF000000"/>
        <rFont val="Arial"/>
        <family val="2"/>
      </rPr>
      <t xml:space="preserve"> (4)</t>
    </r>
  </si>
  <si>
    <r>
      <rPr>
        <b/>
        <i/>
        <sz val="10"/>
        <color rgb="FF000000"/>
        <rFont val="Arial"/>
        <family val="2"/>
      </rPr>
      <t>Total Other</t>
    </r>
    <r>
      <rPr>
        <b/>
        <i/>
        <vertAlign val="superscript"/>
        <sz val="10"/>
        <color rgb="FF000000"/>
        <rFont val="Arial"/>
        <family val="2"/>
      </rPr>
      <t xml:space="preserve"> (4)</t>
    </r>
  </si>
  <si>
    <r>
      <rPr>
        <b/>
        <sz val="10"/>
        <color rgb="FF000000"/>
        <rFont val="Arial"/>
        <family val="2"/>
      </rPr>
      <t xml:space="preserve">Comparable Diluted Net Income Per Common Share Attributable to CBI </t>
    </r>
    <r>
      <rPr>
        <b/>
        <vertAlign val="superscript"/>
        <sz val="10"/>
        <color rgb="FF000000"/>
        <rFont val="Arial"/>
        <family val="2"/>
      </rPr>
      <t>(4)</t>
    </r>
  </si>
  <si>
    <r>
      <rPr>
        <b/>
        <sz val="12"/>
        <color rgb="FF000000"/>
        <rFont val="Arial"/>
        <family val="2"/>
      </rPr>
      <t xml:space="preserve">COMPARABLE STATEMENTS OF OPERATIONS (NON-GAAP) (AS PREVIOUSLY REPORTED </t>
    </r>
    <r>
      <rPr>
        <b/>
        <vertAlign val="superscript"/>
        <sz val="12"/>
        <color rgb="FF000000"/>
        <rFont val="Arial"/>
        <family val="2"/>
      </rPr>
      <t>(1)</t>
    </r>
    <r>
      <rPr>
        <b/>
        <sz val="12"/>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</si>
</sst>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4" formatCode="_(&quot;$&quot;* #,##0.00_);_(&quot;$&quot;* \(#,##0.00\);_(&quot;$&quot;* &quot;-&quot;??_);_(@_)"/>
    <numFmt numFmtId="164" formatCode="#0.0;\(#0.0\);&quot;-&quot;;_(@_)"/>
    <numFmt numFmtId="165" formatCode="&quot;$&quot;* #,##0.0,,_);&quot;$&quot;* \(#,##0.0,,\);&quot;$&quot;* &quot;-&quot;_);_(@_)"/>
    <numFmt numFmtId="166" formatCode="* #,##0.0,,;* \(#,##0.0,,\);* &quot;-&quot;;_(@_)"/>
    <numFmt numFmtId="167" formatCode="* ###0.0,,;* \(###0.0,,\);* &quot;-&quot;;_(@_)"/>
    <numFmt numFmtId="168" formatCode="&quot;$&quot;* ###0.0,,_);&quot;$&quot;* \(###0.0,,\);&quot;$&quot;* &quot;-&quot;_);_(@_)"/>
    <numFmt numFmtId="169" formatCode="&quot;$&quot;* ###0.00_);&quot;$&quot;* \(###0.00\);&quot;$&quot;* &quot;-&quot;_);_(@_)"/>
    <numFmt numFmtId="170" formatCode="* ###0.000,,;* \(###0.000,,\);* &quot;-&quot;;_(@_)"/>
    <numFmt numFmtId="171" formatCode="#0.0%_);\(#0.0%\);#0.0%_);_(@_)"/>
    <numFmt numFmtId="172" formatCode="#0%_);\(#0%\);#0%_);_(@_)"/>
    <numFmt numFmtId="173" formatCode="#0;&quot;-&quot;#0;#0;_(@_)"/>
    <numFmt numFmtId="174" formatCode="&quot;$&quot;* #,##0.00_);&quot;$&quot;* \(#,##0.00\);&quot;$&quot;* &quot;-&quot;_);_(@_)"/>
    <numFmt numFmtId="175" formatCode="* #,##0.00;* \(#,##0.00\);* &quot;-&quot;;_(@_)"/>
    <numFmt numFmtId="176" formatCode="* #0.000,,;* \(#0.000,,\);* &quot;-&quot;;_(@_)"/>
    <numFmt numFmtId="177" formatCode="* ###0.00;* \(###0.00\);* &quot;-&quot;;_(@_)"/>
    <numFmt numFmtId="178" formatCode="* ###0.0;* \(###0.0\);* &quot;-&quot;;_(@_)"/>
    <numFmt numFmtId="179" formatCode="* #0.0;* \(#0.0\);* &quot;-&quot;;_(@_)"/>
    <numFmt numFmtId="180" formatCode="* #,##0.0;* \(#,##0.0\);* &quot;-&quot;;_(@_)"/>
    <numFmt numFmtId="181" formatCode="#0.#######################;&quot;-&quot;#0.#######################;#0.#######################;_(@_)"/>
    <numFmt numFmtId="182" formatCode="_(&quot;$&quot;* #,##0.0_);_(&quot;$&quot;* \(#,##0.0\);_(&quot;$&quot;* &quot;-&quot;?_);_(@_)"/>
    <numFmt numFmtId="183" formatCode="_(&quot;$&quot;* #,##0.00_);_(&quot;$&quot;* \(#,##0.00\);_(&quot;$&quot;* &quot;-&quot;?_);_(@_)"/>
    <numFmt numFmtId="184" formatCode="_(* #,##0.000_);_(* \(#,##0.000\);_(* &quot;-&quot;???_);_(@_)"/>
    <numFmt numFmtId="185" formatCode="_(* #,##0.0_);_(* \(#,##0.0\);_(* &quot;-&quot;?_);_(@_)"/>
    <numFmt numFmtId="186" formatCode="#0.0;\(#0.0\);\-;_(@_)"/>
    <numFmt numFmtId="187" formatCode="&quot;$&quot;* #,##0.0,,_);&quot;$&quot;* \(#,##0.0,,\);&quot;$&quot;* \-_);_(@_)"/>
    <numFmt numFmtId="188" formatCode="* #,##0.0,,_);* \(#,##0.0,,\);* \-_);_(@_)"/>
    <numFmt numFmtId="189" formatCode="&quot;$&quot;* ###0.00_);&quot;$&quot;* \(###0.00\);&quot;$&quot;* \-_);_(@_)"/>
    <numFmt numFmtId="190" formatCode="* #0.000,,;* \(#0.000,,\);* \-;_(@_)"/>
    <numFmt numFmtId="191" formatCode="#0.0_)%;\(#0.0\)%;\-_)\%;_(@_)"/>
    <numFmt numFmtId="192" formatCode="&quot;$&quot;* #,##0.00_);&quot;$&quot;* \(#,##0.00\);&quot;$&quot;* \-_);_(@_)"/>
    <numFmt numFmtId="193" formatCode="* #,##0.00;* \(#,##0.00\);* \-;_(@_)"/>
    <numFmt numFmtId="194" formatCode="* ###0.000,,;* \(###0.000,,\);* \-;_(@_)"/>
  </numFmts>
  <fonts count="27" x14ac:knownFonts="1">
    <font>
      <sz val="10"/>
      <name val="Arial"/>
    </font>
    <font>
      <sz val="11"/>
      <color theme="1"/>
      <name val="Calibri"/>
      <family val="2"/>
      <scheme val="minor"/>
    </font>
    <font>
      <sz val="10"/>
      <name val="Arial"/>
    </font>
    <font>
      <b/>
      <sz val="12"/>
      <name val="Arial"/>
      <family val="2"/>
    </font>
    <font>
      <sz val="10"/>
      <name val="Arial"/>
      <family val="2"/>
    </font>
    <font>
      <b/>
      <i/>
      <sz val="10"/>
      <name val="Arial"/>
      <family val="2"/>
    </font>
    <font>
      <b/>
      <sz val="12"/>
      <color rgb="FF000000"/>
      <name val="Arial"/>
      <family val="2"/>
    </font>
    <font>
      <b/>
      <vertAlign val="superscript"/>
      <sz val="12"/>
      <color rgb="FF000000"/>
      <name val="Arial"/>
      <family val="2"/>
    </font>
    <font>
      <b/>
      <sz val="10"/>
      <color rgb="FF000000"/>
      <name val="Arial"/>
      <family val="2"/>
    </font>
    <font>
      <i/>
      <sz val="10"/>
      <name val="Arial"/>
      <family val="2"/>
    </font>
    <font>
      <sz val="10"/>
      <color rgb="FF000000"/>
      <name val="Arial"/>
      <family val="2"/>
    </font>
    <font>
      <vertAlign val="superscript"/>
      <sz val="10"/>
      <color rgb="FF000000"/>
      <name val="Arial"/>
      <family val="2"/>
    </font>
    <font>
      <b/>
      <sz val="10"/>
      <name val="Arial"/>
      <family val="2"/>
    </font>
    <font>
      <sz val="11"/>
      <color rgb="FF000000"/>
      <name val="Arial"/>
      <family val="2"/>
    </font>
    <font>
      <vertAlign val="superscript"/>
      <sz val="11"/>
      <color rgb="FF000000"/>
      <name val="Arial"/>
      <family val="2"/>
    </font>
    <font>
      <b/>
      <u/>
      <sz val="10"/>
      <name val="Arial"/>
      <family val="2"/>
    </font>
    <font>
      <b/>
      <i/>
      <sz val="10"/>
      <color rgb="FF000000"/>
      <name val="Arial"/>
      <family val="2"/>
    </font>
    <font>
      <b/>
      <i/>
      <vertAlign val="superscript"/>
      <sz val="10"/>
      <color rgb="FF000000"/>
      <name val="Arial"/>
      <family val="2"/>
    </font>
    <font>
      <b/>
      <vertAlign val="superscript"/>
      <sz val="10"/>
      <color rgb="FF000000"/>
      <name val="Arial"/>
      <family val="2"/>
    </font>
    <font>
      <i/>
      <sz val="10"/>
      <color rgb="FF000000"/>
      <name val="Arial"/>
      <family val="2"/>
    </font>
    <font>
      <sz val="10"/>
      <color theme="1"/>
      <name val="Arial"/>
      <family val="2"/>
    </font>
    <font>
      <vertAlign val="superscript"/>
      <sz val="10"/>
      <color theme="1"/>
      <name val="Arial"/>
      <family val="2"/>
    </font>
    <font>
      <sz val="12"/>
      <name val="Arial"/>
      <family val="2"/>
    </font>
    <font>
      <b/>
      <u/>
      <sz val="10"/>
      <color rgb="FF000000"/>
      <name val="Arial"/>
      <family val="2"/>
    </font>
    <font>
      <b/>
      <u/>
      <vertAlign val="superscript"/>
      <sz val="10"/>
      <color rgb="FF000000"/>
      <name val="Arial"/>
      <family val="2"/>
    </font>
    <font>
      <b/>
      <sz val="12"/>
      <name val="Arial"/>
    </font>
    <font>
      <b/>
      <i/>
      <sz val="10"/>
      <name val="Arial"/>
    </font>
  </fonts>
  <fills count="3">
    <fill>
      <patternFill patternType="none"/>
    </fill>
    <fill>
      <patternFill patternType="gray125"/>
    </fill>
    <fill>
      <patternFill patternType="solid">
        <fgColor rgb="FF99CCFF"/>
        <bgColor indexed="64"/>
      </patternFill>
    </fill>
  </fills>
  <borders count="14">
    <border>
      <left/>
      <right/>
      <top/>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286">
    <xf numFmtId="0" fontId="0" fillId="0" borderId="0" xfId="0"/>
    <xf numFmtId="0" fontId="3" fillId="0" borderId="0" xfId="0" applyFont="1" applyAlignment="1">
      <alignment wrapText="1"/>
    </xf>
    <xf numFmtId="0" fontId="8" fillId="2" borderId="0" xfId="0" applyFont="1" applyFill="1" applyAlignment="1">
      <alignment horizontal="center" wrapText="1"/>
    </xf>
    <xf numFmtId="0" fontId="8" fillId="0" borderId="0" xfId="0" applyFont="1" applyAlignment="1">
      <alignment horizontal="center" wrapText="1"/>
    </xf>
    <xf numFmtId="164" fontId="8" fillId="2" borderId="0" xfId="0" applyNumberFormat="1" applyFont="1" applyFill="1" applyAlignment="1">
      <alignment horizontal="center" wrapText="1"/>
    </xf>
    <xf numFmtId="164" fontId="8" fillId="0" borderId="0" xfId="0" applyNumberFormat="1" applyFont="1" applyAlignment="1">
      <alignment horizontal="center" wrapText="1"/>
    </xf>
    <xf numFmtId="0" fontId="10" fillId="2" borderId="0" xfId="0" applyFont="1" applyFill="1" applyAlignment="1">
      <alignment horizontal="left" wrapText="1"/>
    </xf>
    <xf numFmtId="165" fontId="10" fillId="2" borderId="0" xfId="0" applyNumberFormat="1" applyFont="1" applyFill="1" applyAlignment="1">
      <alignment wrapText="1"/>
    </xf>
    <xf numFmtId="165" fontId="10" fillId="0" borderId="0" xfId="0" applyNumberFormat="1" applyFont="1" applyAlignment="1">
      <alignment wrapText="1"/>
    </xf>
    <xf numFmtId="165" fontId="8" fillId="0" borderId="0" xfId="0" applyNumberFormat="1" applyFont="1" applyAlignment="1">
      <alignment wrapText="1"/>
    </xf>
    <xf numFmtId="166" fontId="10" fillId="2" borderId="1" xfId="0" applyNumberFormat="1" applyFont="1" applyFill="1" applyBorder="1" applyAlignment="1">
      <alignment wrapText="1"/>
    </xf>
    <xf numFmtId="167" fontId="10" fillId="0" borderId="1" xfId="0" applyNumberFormat="1" applyFont="1" applyBorder="1" applyAlignment="1">
      <alignment wrapText="1"/>
    </xf>
    <xf numFmtId="167" fontId="8" fillId="0" borderId="1" xfId="0" applyNumberFormat="1" applyFont="1" applyBorder="1" applyAlignment="1">
      <alignment wrapText="1"/>
    </xf>
    <xf numFmtId="166" fontId="10" fillId="2" borderId="2" xfId="0" applyNumberFormat="1" applyFont="1" applyFill="1" applyBorder="1" applyAlignment="1">
      <alignment wrapText="1"/>
    </xf>
    <xf numFmtId="167" fontId="10" fillId="0" borderId="2" xfId="0" applyNumberFormat="1" applyFont="1" applyBorder="1" applyAlignment="1">
      <alignment wrapText="1"/>
    </xf>
    <xf numFmtId="167" fontId="8" fillId="0" borderId="2" xfId="0" applyNumberFormat="1" applyFont="1" applyBorder="1" applyAlignment="1">
      <alignment wrapText="1"/>
    </xf>
    <xf numFmtId="0" fontId="10" fillId="2" borderId="0" xfId="0" applyFont="1" applyFill="1" applyAlignment="1">
      <alignment horizontal="right" wrapText="1"/>
    </xf>
    <xf numFmtId="0" fontId="10" fillId="0" borderId="0" xfId="0" applyFont="1" applyAlignment="1">
      <alignment wrapText="1"/>
    </xf>
    <xf numFmtId="168" fontId="10" fillId="2" borderId="3" xfId="0" applyNumberFormat="1" applyFont="1" applyFill="1" applyBorder="1" applyAlignment="1">
      <alignment wrapText="1"/>
    </xf>
    <xf numFmtId="168" fontId="10" fillId="0" borderId="3" xfId="0" applyNumberFormat="1" applyFont="1" applyBorder="1" applyAlignment="1">
      <alignment wrapText="1"/>
    </xf>
    <xf numFmtId="168" fontId="8" fillId="0" borderId="3" xfId="0" applyNumberFormat="1" applyFont="1" applyBorder="1" applyAlignment="1">
      <alignment wrapText="1"/>
    </xf>
    <xf numFmtId="0" fontId="10" fillId="2" borderId="4" xfId="0" applyFont="1" applyFill="1" applyBorder="1" applyAlignment="1">
      <alignment horizontal="left" wrapText="1"/>
    </xf>
    <xf numFmtId="0" fontId="4" fillId="0" borderId="4" xfId="0" applyFont="1" applyBorder="1" applyAlignment="1">
      <alignment wrapText="1"/>
    </xf>
    <xf numFmtId="0" fontId="12" fillId="0" borderId="4" xfId="0" applyFont="1" applyBorder="1" applyAlignment="1">
      <alignment wrapText="1"/>
    </xf>
    <xf numFmtId="169" fontId="10" fillId="2" borderId="0" xfId="0" applyNumberFormat="1" applyFont="1" applyFill="1" applyAlignment="1">
      <alignment wrapText="1"/>
    </xf>
    <xf numFmtId="169" fontId="10" fillId="0" borderId="0" xfId="0" applyNumberFormat="1" applyFont="1" applyAlignment="1">
      <alignment wrapText="1"/>
    </xf>
    <xf numFmtId="170" fontId="10" fillId="2" borderId="0" xfId="0" applyNumberFormat="1" applyFont="1" applyFill="1" applyAlignment="1">
      <alignment wrapText="1"/>
    </xf>
    <xf numFmtId="170" fontId="10" fillId="0" borderId="0" xfId="0" applyNumberFormat="1" applyFont="1" applyAlignment="1">
      <alignment wrapText="1"/>
    </xf>
    <xf numFmtId="170" fontId="8" fillId="0" borderId="0" xfId="0" applyNumberFormat="1" applyFont="1" applyAlignment="1">
      <alignment wrapText="1"/>
    </xf>
    <xf numFmtId="169" fontId="8" fillId="0" borderId="0" xfId="0" applyNumberFormat="1" applyFont="1" applyAlignment="1">
      <alignment wrapText="1"/>
    </xf>
    <xf numFmtId="171" fontId="10" fillId="2" borderId="0" xfId="0" applyNumberFormat="1" applyFont="1" applyFill="1" applyAlignment="1">
      <alignment horizontal="right" wrapText="1"/>
    </xf>
    <xf numFmtId="171" fontId="10" fillId="0" borderId="0" xfId="0" applyNumberFormat="1" applyFont="1" applyAlignment="1">
      <alignment horizontal="right" wrapText="1"/>
    </xf>
    <xf numFmtId="171" fontId="8" fillId="0" borderId="0" xfId="0" applyNumberFormat="1" applyFont="1" applyAlignment="1">
      <alignment horizontal="right" wrapText="1"/>
    </xf>
    <xf numFmtId="172" fontId="10" fillId="2" borderId="0" xfId="0" applyNumberFormat="1" applyFont="1" applyFill="1" applyAlignment="1">
      <alignment horizontal="right" wrapText="1"/>
    </xf>
    <xf numFmtId="172" fontId="10" fillId="0" borderId="0" xfId="0" applyNumberFormat="1" applyFont="1" applyAlignment="1">
      <alignment horizontal="right" wrapText="1"/>
    </xf>
    <xf numFmtId="172" fontId="8" fillId="0" borderId="0" xfId="0" applyNumberFormat="1" applyFont="1" applyAlignment="1">
      <alignment horizontal="right" wrapText="1"/>
    </xf>
    <xf numFmtId="0" fontId="13" fillId="0" borderId="0" xfId="0" applyFont="1" applyAlignment="1">
      <alignment horizontal="left" vertical="top" wrapText="1"/>
    </xf>
    <xf numFmtId="173" fontId="8" fillId="0" borderId="0" xfId="0" applyNumberFormat="1" applyFont="1" applyAlignment="1">
      <alignment horizontal="center" wrapText="1"/>
    </xf>
    <xf numFmtId="0" fontId="8" fillId="2" borderId="0" xfId="0" applyFont="1" applyFill="1" applyAlignment="1">
      <alignment horizontal="right" wrapText="1"/>
    </xf>
    <xf numFmtId="0" fontId="10" fillId="2" borderId="4" xfId="0" applyFont="1" applyFill="1" applyBorder="1" applyAlignment="1">
      <alignment horizontal="right" wrapText="1"/>
    </xf>
    <xf numFmtId="0" fontId="10" fillId="0" borderId="4" xfId="0" applyFont="1" applyBorder="1" applyAlignment="1">
      <alignment horizontal="right" wrapText="1"/>
    </xf>
    <xf numFmtId="0" fontId="8" fillId="0" borderId="4" xfId="0" applyFont="1" applyBorder="1" applyAlignment="1">
      <alignment horizontal="right" wrapText="1"/>
    </xf>
    <xf numFmtId="0" fontId="10" fillId="2" borderId="2" xfId="0" applyFont="1" applyFill="1" applyBorder="1" applyAlignment="1">
      <alignment horizontal="right" wrapText="1"/>
    </xf>
    <xf numFmtId="0" fontId="10" fillId="0" borderId="2" xfId="0" applyFont="1" applyBorder="1" applyAlignment="1">
      <alignment horizontal="right" wrapText="1"/>
    </xf>
    <xf numFmtId="0" fontId="8" fillId="0" borderId="2" xfId="0" applyFont="1" applyBorder="1" applyAlignment="1">
      <alignment horizontal="right" wrapText="1"/>
    </xf>
    <xf numFmtId="0" fontId="8" fillId="2" borderId="2" xfId="0" applyFont="1" applyFill="1" applyBorder="1" applyAlignment="1">
      <alignment horizontal="right" wrapText="1"/>
    </xf>
    <xf numFmtId="0" fontId="12" fillId="0" borderId="0" xfId="0" applyFont="1" applyAlignment="1">
      <alignment wrapText="1"/>
    </xf>
    <xf numFmtId="0" fontId="8" fillId="2" borderId="4" xfId="0" applyFont="1" applyFill="1" applyBorder="1" applyAlignment="1">
      <alignment horizontal="right" wrapText="1"/>
    </xf>
    <xf numFmtId="0" fontId="4" fillId="0" borderId="0" xfId="0" applyFont="1" applyAlignment="1">
      <alignment wrapText="1"/>
    </xf>
    <xf numFmtId="174" fontId="8" fillId="2" borderId="0" xfId="0" applyNumberFormat="1" applyFont="1" applyFill="1" applyAlignment="1">
      <alignment wrapText="1"/>
    </xf>
    <xf numFmtId="174" fontId="8" fillId="0" borderId="0" xfId="0" applyNumberFormat="1" applyFont="1" applyAlignment="1">
      <alignment wrapText="1"/>
    </xf>
    <xf numFmtId="175" fontId="10" fillId="2" borderId="0" xfId="0" applyNumberFormat="1" applyFont="1" applyFill="1" applyAlignment="1">
      <alignment wrapText="1"/>
    </xf>
    <xf numFmtId="175" fontId="10" fillId="0" borderId="0" xfId="0" applyNumberFormat="1" applyFont="1" applyAlignment="1">
      <alignment wrapText="1"/>
    </xf>
    <xf numFmtId="175" fontId="8" fillId="0" borderId="0" xfId="0" applyNumberFormat="1" applyFont="1" applyAlignment="1">
      <alignment wrapText="1"/>
    </xf>
    <xf numFmtId="175" fontId="10" fillId="2" borderId="1" xfId="0" applyNumberFormat="1" applyFont="1" applyFill="1" applyBorder="1" applyAlignment="1">
      <alignment wrapText="1"/>
    </xf>
    <xf numFmtId="175" fontId="10" fillId="0" borderId="1" xfId="0" applyNumberFormat="1" applyFont="1" applyBorder="1" applyAlignment="1">
      <alignment wrapText="1"/>
    </xf>
    <xf numFmtId="175" fontId="8" fillId="0" borderId="1" xfId="0" applyNumberFormat="1" applyFont="1" applyBorder="1" applyAlignment="1">
      <alignment wrapText="1"/>
    </xf>
    <xf numFmtId="175" fontId="8" fillId="2" borderId="5" xfId="0" applyNumberFormat="1" applyFont="1" applyFill="1" applyBorder="1" applyAlignment="1">
      <alignment wrapText="1"/>
    </xf>
    <xf numFmtId="175" fontId="8" fillId="0" borderId="5" xfId="0" applyNumberFormat="1" applyFont="1" applyBorder="1" applyAlignment="1">
      <alignment wrapText="1"/>
    </xf>
    <xf numFmtId="174" fontId="8" fillId="2" borderId="3" xfId="0" applyNumberFormat="1" applyFont="1" applyFill="1" applyBorder="1" applyAlignment="1">
      <alignment wrapText="1"/>
    </xf>
    <xf numFmtId="174" fontId="8" fillId="0" borderId="3" xfId="0" applyNumberFormat="1" applyFont="1" applyBorder="1" applyAlignment="1">
      <alignment wrapText="1"/>
    </xf>
    <xf numFmtId="176" fontId="10" fillId="0" borderId="0" xfId="0" applyNumberFormat="1" applyFont="1" applyAlignment="1">
      <alignment wrapText="1"/>
    </xf>
    <xf numFmtId="176" fontId="8" fillId="0" borderId="0" xfId="0" applyNumberFormat="1" applyFont="1" applyAlignment="1">
      <alignment wrapText="1"/>
    </xf>
    <xf numFmtId="171" fontId="4" fillId="0" borderId="0" xfId="0" applyNumberFormat="1" applyFont="1" applyAlignment="1">
      <alignment wrapText="1"/>
    </xf>
    <xf numFmtId="171" fontId="12" fillId="0" borderId="0" xfId="0" applyNumberFormat="1" applyFont="1" applyAlignment="1">
      <alignment wrapText="1"/>
    </xf>
    <xf numFmtId="0" fontId="10" fillId="2" borderId="0" xfId="0" applyFont="1" applyFill="1" applyAlignment="1">
      <alignment wrapText="1"/>
    </xf>
    <xf numFmtId="0" fontId="10" fillId="2" borderId="1" xfId="0" applyFont="1" applyFill="1" applyBorder="1" applyAlignment="1">
      <alignment wrapText="1"/>
    </xf>
    <xf numFmtId="0" fontId="10" fillId="0" borderId="1" xfId="0" applyFont="1" applyBorder="1" applyAlignment="1">
      <alignment wrapText="1"/>
    </xf>
    <xf numFmtId="0" fontId="10" fillId="2" borderId="2" xfId="0" applyFont="1" applyFill="1" applyBorder="1" applyAlignment="1">
      <alignment wrapText="1"/>
    </xf>
    <xf numFmtId="0" fontId="10" fillId="0" borderId="2" xfId="0" applyFont="1" applyBorder="1" applyAlignment="1">
      <alignment wrapText="1"/>
    </xf>
    <xf numFmtId="0" fontId="10" fillId="2" borderId="3" xfId="0" applyFont="1" applyFill="1" applyBorder="1" applyAlignment="1">
      <alignment wrapText="1"/>
    </xf>
    <xf numFmtId="0" fontId="10" fillId="0" borderId="3" xfId="0" applyFont="1" applyBorder="1" applyAlignment="1">
      <alignment wrapText="1"/>
    </xf>
    <xf numFmtId="0" fontId="4" fillId="0" borderId="6" xfId="0" applyFont="1" applyBorder="1" applyAlignment="1">
      <alignment wrapText="1"/>
    </xf>
    <xf numFmtId="174" fontId="10" fillId="0" borderId="0" xfId="0" applyNumberFormat="1" applyFont="1" applyAlignment="1">
      <alignment wrapText="1"/>
    </xf>
    <xf numFmtId="174" fontId="10" fillId="2" borderId="0" xfId="0" applyNumberFormat="1" applyFont="1" applyFill="1" applyAlignment="1">
      <alignment wrapText="1"/>
    </xf>
    <xf numFmtId="177" fontId="10" fillId="0" borderId="1" xfId="0" applyNumberFormat="1" applyFont="1" applyBorder="1" applyAlignment="1">
      <alignment wrapText="1"/>
    </xf>
    <xf numFmtId="177" fontId="8" fillId="0" borderId="1" xfId="0" applyNumberFormat="1" applyFont="1" applyBorder="1" applyAlignment="1">
      <alignment wrapText="1"/>
    </xf>
    <xf numFmtId="169" fontId="10" fillId="0" borderId="3" xfId="0" applyNumberFormat="1" applyFont="1" applyBorder="1" applyAlignment="1">
      <alignment wrapText="1"/>
    </xf>
    <xf numFmtId="174" fontId="10" fillId="2" borderId="3" xfId="0" applyNumberFormat="1" applyFont="1" applyFill="1" applyBorder="1" applyAlignment="1">
      <alignment wrapText="1"/>
    </xf>
    <xf numFmtId="169" fontId="8" fillId="0" borderId="3" xfId="0" applyNumberFormat="1" applyFont="1" applyBorder="1" applyAlignment="1">
      <alignment wrapText="1"/>
    </xf>
    <xf numFmtId="175" fontId="10" fillId="2" borderId="5" xfId="0" applyNumberFormat="1" applyFont="1" applyFill="1" applyBorder="1" applyAlignment="1">
      <alignment wrapText="1"/>
    </xf>
    <xf numFmtId="0" fontId="10" fillId="2" borderId="2" xfId="0" applyFont="1" applyFill="1" applyBorder="1" applyAlignment="1">
      <alignment horizontal="left" wrapText="1"/>
    </xf>
    <xf numFmtId="0" fontId="10" fillId="2" borderId="1" xfId="0" applyFont="1" applyFill="1" applyBorder="1" applyAlignment="1">
      <alignment horizontal="left" wrapText="1"/>
    </xf>
    <xf numFmtId="0" fontId="10" fillId="0" borderId="4" xfId="0" applyFont="1" applyBorder="1" applyAlignment="1">
      <alignment horizontal="left" wrapText="1"/>
    </xf>
    <xf numFmtId="171" fontId="19" fillId="2" borderId="0" xfId="0" applyNumberFormat="1" applyFont="1" applyFill="1" applyAlignment="1">
      <alignment horizontal="right" wrapText="1"/>
    </xf>
    <xf numFmtId="178" fontId="19" fillId="2" borderId="0" xfId="0" applyNumberFormat="1" applyFont="1" applyFill="1" applyAlignment="1">
      <alignment wrapText="1"/>
    </xf>
    <xf numFmtId="178" fontId="19" fillId="0" borderId="0" xfId="0" applyNumberFormat="1" applyFont="1" applyAlignment="1">
      <alignment wrapText="1"/>
    </xf>
    <xf numFmtId="0" fontId="10" fillId="2" borderId="7" xfId="0" applyFont="1" applyFill="1" applyBorder="1" applyAlignment="1">
      <alignment horizontal="left" wrapText="1"/>
    </xf>
    <xf numFmtId="0" fontId="4" fillId="0" borderId="7" xfId="0" applyFont="1" applyBorder="1" applyAlignment="1">
      <alignment wrapText="1"/>
    </xf>
    <xf numFmtId="0" fontId="12" fillId="0" borderId="7" xfId="0" applyFont="1" applyBorder="1" applyAlignment="1">
      <alignment wrapText="1"/>
    </xf>
    <xf numFmtId="0" fontId="4" fillId="0" borderId="5" xfId="0" applyFont="1" applyBorder="1" applyAlignment="1">
      <alignment wrapText="1"/>
    </xf>
    <xf numFmtId="179" fontId="10" fillId="2" borderId="5" xfId="0" applyNumberFormat="1" applyFont="1" applyFill="1" applyBorder="1" applyAlignment="1">
      <alignment wrapText="1"/>
    </xf>
    <xf numFmtId="0" fontId="10" fillId="0" borderId="5" xfId="0" applyFont="1" applyBorder="1" applyAlignment="1">
      <alignment horizontal="right" wrapText="1"/>
    </xf>
    <xf numFmtId="179" fontId="10" fillId="0" borderId="5" xfId="0" applyNumberFormat="1" applyFont="1" applyBorder="1" applyAlignment="1">
      <alignment wrapText="1"/>
    </xf>
    <xf numFmtId="179" fontId="8" fillId="0" borderId="5" xfId="0" applyNumberFormat="1" applyFont="1" applyBorder="1" applyAlignment="1">
      <alignment wrapText="1"/>
    </xf>
    <xf numFmtId="179" fontId="10" fillId="2" borderId="9" xfId="0" applyNumberFormat="1" applyFont="1" applyFill="1" applyBorder="1" applyAlignment="1">
      <alignment wrapText="1"/>
    </xf>
    <xf numFmtId="0" fontId="4" fillId="0" borderId="10" xfId="0" applyFont="1" applyBorder="1" applyAlignment="1">
      <alignment wrapText="1"/>
    </xf>
    <xf numFmtId="0" fontId="4" fillId="0" borderId="2" xfId="0" applyFont="1" applyBorder="1" applyAlignment="1">
      <alignment wrapText="1"/>
    </xf>
    <xf numFmtId="0" fontId="12" fillId="0" borderId="2" xfId="0" applyFont="1" applyBorder="1" applyAlignment="1">
      <alignment wrapText="1"/>
    </xf>
    <xf numFmtId="0" fontId="10" fillId="0" borderId="0" xfId="0" applyFont="1" applyAlignment="1">
      <alignment horizontal="left" wrapText="1"/>
    </xf>
    <xf numFmtId="0" fontId="10" fillId="2" borderId="4" xfId="0" applyFont="1" applyFill="1" applyBorder="1" applyAlignment="1">
      <alignment wrapText="1"/>
    </xf>
    <xf numFmtId="0" fontId="4" fillId="0" borderId="1" xfId="0" applyFont="1" applyBorder="1" applyAlignment="1">
      <alignment wrapText="1"/>
    </xf>
    <xf numFmtId="166" fontId="4" fillId="0" borderId="1" xfId="0" applyNumberFormat="1" applyFont="1" applyBorder="1" applyAlignment="1">
      <alignment wrapText="1"/>
    </xf>
    <xf numFmtId="166" fontId="12" fillId="0" borderId="1" xfId="0" applyNumberFormat="1" applyFont="1" applyBorder="1" applyAlignment="1">
      <alignment wrapText="1"/>
    </xf>
    <xf numFmtId="0" fontId="10" fillId="2" borderId="7" xfId="0" applyFont="1" applyFill="1" applyBorder="1" applyAlignment="1">
      <alignment wrapText="1"/>
    </xf>
    <xf numFmtId="173" fontId="4" fillId="0" borderId="1" xfId="0" applyNumberFormat="1" applyFont="1" applyBorder="1" applyAlignment="1">
      <alignment wrapText="1"/>
    </xf>
    <xf numFmtId="180" fontId="10" fillId="2" borderId="5" xfId="0" applyNumberFormat="1" applyFont="1" applyFill="1" applyBorder="1" applyAlignment="1">
      <alignment wrapText="1"/>
    </xf>
    <xf numFmtId="180" fontId="4" fillId="0" borderId="5" xfId="0" applyNumberFormat="1" applyFont="1" applyBorder="1" applyAlignment="1">
      <alignment wrapText="1"/>
    </xf>
    <xf numFmtId="180" fontId="12" fillId="0" borderId="5" xfId="0" applyNumberFormat="1" applyFont="1" applyBorder="1" applyAlignment="1">
      <alignment wrapText="1"/>
    </xf>
    <xf numFmtId="180" fontId="10" fillId="2" borderId="9" xfId="0" applyNumberFormat="1" applyFont="1" applyFill="1" applyBorder="1" applyAlignment="1">
      <alignment wrapText="1"/>
    </xf>
    <xf numFmtId="173" fontId="4" fillId="0" borderId="2" xfId="0" applyNumberFormat="1" applyFont="1" applyBorder="1" applyAlignment="1">
      <alignment wrapText="1"/>
    </xf>
    <xf numFmtId="181" fontId="4" fillId="0" borderId="5" xfId="0" applyNumberFormat="1" applyFont="1" applyBorder="1" applyAlignment="1">
      <alignment wrapText="1"/>
    </xf>
    <xf numFmtId="182" fontId="20" fillId="0" borderId="0" xfId="1" applyNumberFormat="1" applyFont="1" applyAlignment="1">
      <alignment wrapText="1"/>
    </xf>
    <xf numFmtId="182" fontId="20" fillId="0" borderId="0" xfId="1" applyNumberFormat="1" applyFont="1"/>
    <xf numFmtId="182" fontId="20" fillId="0" borderId="0" xfId="1" applyNumberFormat="1" applyFont="1" applyAlignment="1">
      <alignment horizontal="center" wrapText="1"/>
    </xf>
    <xf numFmtId="182" fontId="20" fillId="0" borderId="0" xfId="1" applyNumberFormat="1" applyFont="1" applyAlignment="1">
      <alignment horizontal="center"/>
    </xf>
    <xf numFmtId="182" fontId="20" fillId="0" borderId="12" xfId="1" applyNumberFormat="1" applyFont="1" applyBorder="1" applyAlignment="1">
      <alignment horizontal="center" wrapText="1"/>
    </xf>
    <xf numFmtId="182" fontId="20" fillId="0" borderId="0" xfId="1" applyNumberFormat="1" applyFont="1" applyAlignment="1">
      <alignment horizontal="left" wrapText="1"/>
    </xf>
    <xf numFmtId="0" fontId="20" fillId="0" borderId="0" xfId="1" applyFont="1"/>
    <xf numFmtId="182" fontId="20" fillId="0" borderId="0" xfId="1" applyNumberFormat="1" applyFont="1" applyAlignment="1">
      <alignment horizontal="left" wrapText="1" indent="2"/>
    </xf>
    <xf numFmtId="44" fontId="20" fillId="0" borderId="0" xfId="1" applyNumberFormat="1" applyFont="1"/>
    <xf numFmtId="183" fontId="20" fillId="0" borderId="0" xfId="1" applyNumberFormat="1" applyFont="1"/>
    <xf numFmtId="184" fontId="20" fillId="0" borderId="0" xfId="1" applyNumberFormat="1" applyFont="1"/>
    <xf numFmtId="0" fontId="20" fillId="0" borderId="0" xfId="1" applyFont="1" applyAlignment="1">
      <alignment vertical="top"/>
    </xf>
    <xf numFmtId="182" fontId="20" fillId="0" borderId="11" xfId="1" applyNumberFormat="1" applyFont="1" applyBorder="1" applyAlignment="1">
      <alignment horizontal="center" wrapText="1"/>
    </xf>
    <xf numFmtId="185" fontId="20" fillId="0" borderId="0" xfId="1" applyNumberFormat="1" applyFont="1"/>
    <xf numFmtId="0" fontId="4" fillId="0" borderId="0" xfId="2"/>
    <xf numFmtId="0" fontId="8" fillId="2" borderId="0" xfId="2" applyFont="1" applyFill="1" applyAlignment="1">
      <alignment horizontal="center" wrapText="1"/>
    </xf>
    <xf numFmtId="0" fontId="8" fillId="0" borderId="0" xfId="2" applyFont="1" applyAlignment="1">
      <alignment horizontal="center" wrapText="1"/>
    </xf>
    <xf numFmtId="186" fontId="8" fillId="2" borderId="0" xfId="2" applyNumberFormat="1" applyFont="1" applyFill="1" applyAlignment="1">
      <alignment horizontal="center" wrapText="1"/>
    </xf>
    <xf numFmtId="186" fontId="8" fillId="0" borderId="0" xfId="2" applyNumberFormat="1" applyFont="1" applyAlignment="1">
      <alignment horizontal="center" wrapText="1"/>
    </xf>
    <xf numFmtId="0" fontId="10" fillId="2" borderId="0" xfId="2" applyFont="1" applyFill="1" applyAlignment="1">
      <alignment horizontal="left" wrapText="1"/>
    </xf>
    <xf numFmtId="187" fontId="10" fillId="2" borderId="0" xfId="2" applyNumberFormat="1" applyFont="1" applyFill="1" applyAlignment="1">
      <alignment wrapText="1"/>
    </xf>
    <xf numFmtId="187" fontId="4" fillId="0" borderId="0" xfId="2" applyNumberFormat="1"/>
    <xf numFmtId="187" fontId="10" fillId="0" borderId="0" xfId="2" applyNumberFormat="1" applyFont="1" applyAlignment="1">
      <alignment wrapText="1"/>
    </xf>
    <xf numFmtId="188" fontId="10" fillId="2" borderId="1" xfId="2" applyNumberFormat="1" applyFont="1" applyFill="1" applyBorder="1" applyAlignment="1">
      <alignment wrapText="1"/>
    </xf>
    <xf numFmtId="188" fontId="4" fillId="0" borderId="0" xfId="2" applyNumberFormat="1"/>
    <xf numFmtId="188" fontId="10" fillId="0" borderId="1" xfId="2" applyNumberFormat="1" applyFont="1" applyBorder="1" applyAlignment="1">
      <alignment wrapText="1"/>
    </xf>
    <xf numFmtId="188" fontId="10" fillId="2" borderId="2" xfId="2" applyNumberFormat="1" applyFont="1" applyFill="1" applyBorder="1" applyAlignment="1">
      <alignment wrapText="1"/>
    </xf>
    <xf numFmtId="188" fontId="10" fillId="0" borderId="2" xfId="2" applyNumberFormat="1" applyFont="1" applyBorder="1" applyAlignment="1">
      <alignment wrapText="1"/>
    </xf>
    <xf numFmtId="188" fontId="10" fillId="2" borderId="0" xfId="2" applyNumberFormat="1" applyFont="1" applyFill="1" applyAlignment="1">
      <alignment wrapText="1"/>
    </xf>
    <xf numFmtId="188" fontId="10" fillId="0" borderId="0" xfId="2" applyNumberFormat="1" applyFont="1" applyAlignment="1">
      <alignment wrapText="1"/>
    </xf>
    <xf numFmtId="188" fontId="10" fillId="2" borderId="0" xfId="2" applyNumberFormat="1" applyFont="1" applyFill="1" applyAlignment="1">
      <alignment horizontal="right" wrapText="1"/>
    </xf>
    <xf numFmtId="187" fontId="10" fillId="2" borderId="3" xfId="2" applyNumberFormat="1" applyFont="1" applyFill="1" applyBorder="1" applyAlignment="1">
      <alignment wrapText="1"/>
    </xf>
    <xf numFmtId="187" fontId="10" fillId="0" borderId="3" xfId="2" applyNumberFormat="1" applyFont="1" applyBorder="1" applyAlignment="1">
      <alignment wrapText="1"/>
    </xf>
    <xf numFmtId="0" fontId="10" fillId="2" borderId="4" xfId="2" applyFont="1" applyFill="1" applyBorder="1" applyAlignment="1">
      <alignment horizontal="left" wrapText="1"/>
    </xf>
    <xf numFmtId="0" fontId="4" fillId="0" borderId="4" xfId="2" applyBorder="1" applyAlignment="1">
      <alignment wrapText="1"/>
    </xf>
    <xf numFmtId="189" fontId="10" fillId="2" borderId="0" xfId="2" applyNumberFormat="1" applyFont="1" applyFill="1" applyAlignment="1">
      <alignment wrapText="1"/>
    </xf>
    <xf numFmtId="189" fontId="10" fillId="0" borderId="0" xfId="2" applyNumberFormat="1" applyFont="1" applyAlignment="1">
      <alignment wrapText="1"/>
    </xf>
    <xf numFmtId="190" fontId="10" fillId="2" borderId="0" xfId="2" applyNumberFormat="1" applyFont="1" applyFill="1" applyAlignment="1">
      <alignment wrapText="1"/>
    </xf>
    <xf numFmtId="190" fontId="10" fillId="0" borderId="0" xfId="2" applyNumberFormat="1" applyFont="1" applyAlignment="1">
      <alignment wrapText="1"/>
    </xf>
    <xf numFmtId="171" fontId="10" fillId="2" borderId="0" xfId="2" applyNumberFormat="1" applyFont="1" applyFill="1" applyAlignment="1">
      <alignment horizontal="right" wrapText="1"/>
    </xf>
    <xf numFmtId="171" fontId="10" fillId="0" borderId="0" xfId="2" applyNumberFormat="1" applyFont="1" applyAlignment="1">
      <alignment horizontal="right" wrapText="1"/>
    </xf>
    <xf numFmtId="172" fontId="10" fillId="2" borderId="0" xfId="2" applyNumberFormat="1" applyFont="1" applyFill="1" applyAlignment="1">
      <alignment horizontal="right" wrapText="1"/>
    </xf>
    <xf numFmtId="172" fontId="10" fillId="0" borderId="0" xfId="2" applyNumberFormat="1" applyFont="1" applyAlignment="1">
      <alignment horizontal="right" wrapText="1"/>
    </xf>
    <xf numFmtId="0" fontId="10" fillId="2" borderId="0" xfId="2" applyFont="1" applyFill="1" applyAlignment="1">
      <alignment horizontal="right" wrapText="1"/>
    </xf>
    <xf numFmtId="191" fontId="10" fillId="2" borderId="0" xfId="2" applyNumberFormat="1" applyFont="1" applyFill="1" applyAlignment="1">
      <alignment horizontal="right" wrapText="1"/>
    </xf>
    <xf numFmtId="191" fontId="10" fillId="0" borderId="0" xfId="2" applyNumberFormat="1" applyFont="1" applyAlignment="1">
      <alignment horizontal="right" wrapText="1"/>
    </xf>
    <xf numFmtId="0" fontId="13" fillId="0" borderId="0" xfId="2" applyFont="1" applyAlignment="1">
      <alignment horizontal="left" vertical="top" wrapText="1"/>
    </xf>
    <xf numFmtId="0" fontId="8" fillId="2" borderId="0" xfId="2" applyFont="1" applyFill="1" applyAlignment="1">
      <alignment horizontal="left" wrapText="1"/>
    </xf>
    <xf numFmtId="0" fontId="8" fillId="2" borderId="0" xfId="2" applyFont="1" applyFill="1" applyAlignment="1">
      <alignment horizontal="right" wrapText="1"/>
    </xf>
    <xf numFmtId="187" fontId="8" fillId="2" borderId="1" xfId="2" applyNumberFormat="1" applyFont="1" applyFill="1" applyBorder="1" applyAlignment="1">
      <alignment wrapText="1"/>
    </xf>
    <xf numFmtId="187" fontId="8" fillId="0" borderId="1" xfId="2" applyNumberFormat="1" applyFont="1" applyBorder="1" applyAlignment="1">
      <alignment wrapText="1"/>
    </xf>
    <xf numFmtId="187" fontId="8" fillId="2" borderId="3" xfId="2" applyNumberFormat="1" applyFont="1" applyFill="1" applyBorder="1" applyAlignment="1">
      <alignment wrapText="1"/>
    </xf>
    <xf numFmtId="187" fontId="8" fillId="0" borderId="3" xfId="2" applyNumberFormat="1" applyFont="1" applyBorder="1" applyAlignment="1">
      <alignment wrapText="1"/>
    </xf>
    <xf numFmtId="0" fontId="10" fillId="2" borderId="4" xfId="2" applyFont="1" applyFill="1" applyBorder="1" applyAlignment="1">
      <alignment horizontal="right" wrapText="1"/>
    </xf>
    <xf numFmtId="0" fontId="10" fillId="0" borderId="4" xfId="2" applyFont="1" applyBorder="1" applyAlignment="1">
      <alignment horizontal="right" wrapText="1"/>
    </xf>
    <xf numFmtId="187" fontId="8" fillId="2" borderId="0" xfId="2" applyNumberFormat="1" applyFont="1" applyFill="1" applyAlignment="1">
      <alignment wrapText="1"/>
    </xf>
    <xf numFmtId="187" fontId="8" fillId="0" borderId="0" xfId="2" applyNumberFormat="1" applyFont="1" applyAlignment="1">
      <alignment wrapText="1"/>
    </xf>
    <xf numFmtId="188" fontId="8" fillId="2" borderId="5" xfId="2" applyNumberFormat="1" applyFont="1" applyFill="1" applyBorder="1" applyAlignment="1">
      <alignment wrapText="1"/>
    </xf>
    <xf numFmtId="188" fontId="8" fillId="0" borderId="5" xfId="2" applyNumberFormat="1" applyFont="1" applyBorder="1" applyAlignment="1">
      <alignment wrapText="1"/>
    </xf>
    <xf numFmtId="188" fontId="10" fillId="2" borderId="2" xfId="2" applyNumberFormat="1" applyFont="1" applyFill="1" applyBorder="1" applyAlignment="1">
      <alignment horizontal="right" wrapText="1"/>
    </xf>
    <xf numFmtId="188" fontId="10" fillId="0" borderId="2" xfId="2" applyNumberFormat="1" applyFont="1" applyBorder="1" applyAlignment="1">
      <alignment horizontal="right" wrapText="1"/>
    </xf>
    <xf numFmtId="188" fontId="8" fillId="2" borderId="0" xfId="2" applyNumberFormat="1" applyFont="1" applyFill="1" applyAlignment="1">
      <alignment horizontal="right" wrapText="1"/>
    </xf>
    <xf numFmtId="0" fontId="8" fillId="0" borderId="0" xfId="2" applyFont="1" applyAlignment="1">
      <alignment wrapText="1"/>
    </xf>
    <xf numFmtId="188" fontId="8" fillId="2" borderId="0" xfId="2" applyNumberFormat="1" applyFont="1" applyFill="1" applyAlignment="1">
      <alignment wrapText="1"/>
    </xf>
    <xf numFmtId="188" fontId="8" fillId="0" borderId="0" xfId="2" applyNumberFormat="1" applyFont="1" applyAlignment="1">
      <alignment wrapText="1"/>
    </xf>
    <xf numFmtId="188" fontId="8" fillId="2" borderId="2" xfId="2" applyNumberFormat="1" applyFont="1" applyFill="1" applyBorder="1" applyAlignment="1">
      <alignment horizontal="right" wrapText="1"/>
    </xf>
    <xf numFmtId="188" fontId="8" fillId="0" borderId="2" xfId="2" applyNumberFormat="1" applyFont="1" applyBorder="1" applyAlignment="1">
      <alignment horizontal="right" wrapText="1"/>
    </xf>
    <xf numFmtId="0" fontId="10" fillId="2" borderId="2" xfId="2" applyFont="1" applyFill="1" applyBorder="1" applyAlignment="1">
      <alignment horizontal="right" wrapText="1"/>
    </xf>
    <xf numFmtId="0" fontId="10" fillId="0" borderId="2" xfId="2" applyFont="1" applyBorder="1" applyAlignment="1">
      <alignment horizontal="right" wrapText="1"/>
    </xf>
    <xf numFmtId="192" fontId="8" fillId="2" borderId="0" xfId="2" applyNumberFormat="1" applyFont="1" applyFill="1" applyAlignment="1">
      <alignment wrapText="1"/>
    </xf>
    <xf numFmtId="192" fontId="8" fillId="0" borderId="0" xfId="2" applyNumberFormat="1" applyFont="1" applyAlignment="1">
      <alignment wrapText="1"/>
    </xf>
    <xf numFmtId="193" fontId="10" fillId="2" borderId="0" xfId="2" applyNumberFormat="1" applyFont="1" applyFill="1" applyAlignment="1">
      <alignment wrapText="1"/>
    </xf>
    <xf numFmtId="193" fontId="10" fillId="0" borderId="0" xfId="2" applyNumberFormat="1" applyFont="1" applyAlignment="1">
      <alignment wrapText="1"/>
    </xf>
    <xf numFmtId="193" fontId="10" fillId="2" borderId="1" xfId="2" applyNumberFormat="1" applyFont="1" applyFill="1" applyBorder="1" applyAlignment="1">
      <alignment wrapText="1"/>
    </xf>
    <xf numFmtId="193" fontId="10" fillId="0" borderId="1" xfId="2" applyNumberFormat="1" applyFont="1" applyBorder="1" applyAlignment="1">
      <alignment wrapText="1"/>
    </xf>
    <xf numFmtId="193" fontId="8" fillId="2" borderId="5" xfId="2" applyNumberFormat="1" applyFont="1" applyFill="1" applyBorder="1" applyAlignment="1">
      <alignment wrapText="1"/>
    </xf>
    <xf numFmtId="193" fontId="8" fillId="0" borderId="5" xfId="2" applyNumberFormat="1" applyFont="1" applyBorder="1" applyAlignment="1">
      <alignment wrapText="1"/>
    </xf>
    <xf numFmtId="0" fontId="8" fillId="2" borderId="2" xfId="2" applyFont="1" applyFill="1" applyBorder="1" applyAlignment="1">
      <alignment horizontal="right" wrapText="1"/>
    </xf>
    <xf numFmtId="0" fontId="8" fillId="0" borderId="2" xfId="2" applyFont="1" applyBorder="1" applyAlignment="1">
      <alignment horizontal="right" wrapText="1"/>
    </xf>
    <xf numFmtId="192" fontId="8" fillId="2" borderId="3" xfId="2" applyNumberFormat="1" applyFont="1" applyFill="1" applyBorder="1" applyAlignment="1">
      <alignment wrapText="1"/>
    </xf>
    <xf numFmtId="192" fontId="8" fillId="0" borderId="3" xfId="2" applyNumberFormat="1" applyFont="1" applyBorder="1" applyAlignment="1">
      <alignment wrapText="1"/>
    </xf>
    <xf numFmtId="194" fontId="10" fillId="2" borderId="0" xfId="2" applyNumberFormat="1" applyFont="1" applyFill="1" applyAlignment="1">
      <alignment wrapText="1"/>
    </xf>
    <xf numFmtId="194" fontId="10" fillId="0" borderId="0" xfId="2" applyNumberFormat="1" applyFont="1" applyAlignment="1">
      <alignment wrapText="1"/>
    </xf>
    <xf numFmtId="0" fontId="26"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187" fontId="10" fillId="2" borderId="0" xfId="0" applyNumberFormat="1" applyFont="1" applyFill="1" applyAlignment="1">
      <alignment wrapText="1"/>
    </xf>
    <xf numFmtId="187" fontId="0" fillId="0" borderId="0" xfId="0" applyNumberFormat="1"/>
    <xf numFmtId="187" fontId="10" fillId="0" borderId="0" xfId="0" applyNumberFormat="1" applyFont="1" applyAlignment="1">
      <alignment wrapText="1"/>
    </xf>
    <xf numFmtId="187" fontId="8" fillId="0" borderId="0" xfId="0" applyNumberFormat="1" applyFont="1" applyAlignment="1">
      <alignment wrapText="1"/>
    </xf>
    <xf numFmtId="187" fontId="10" fillId="2" borderId="3" xfId="0" applyNumberFormat="1" applyFont="1" applyFill="1" applyBorder="1" applyAlignment="1">
      <alignment wrapText="1"/>
    </xf>
    <xf numFmtId="187" fontId="10" fillId="0" borderId="3" xfId="0" applyNumberFormat="1" applyFont="1" applyBorder="1" applyAlignment="1">
      <alignment wrapText="1"/>
    </xf>
    <xf numFmtId="187" fontId="8" fillId="0" borderId="3" xfId="0" applyNumberFormat="1" applyFont="1" applyBorder="1" applyAlignment="1">
      <alignment wrapText="1"/>
    </xf>
    <xf numFmtId="188" fontId="10" fillId="2" borderId="1" xfId="0" applyNumberFormat="1" applyFont="1" applyFill="1" applyBorder="1" applyAlignment="1">
      <alignment wrapText="1"/>
    </xf>
    <xf numFmtId="188" fontId="0" fillId="0" borderId="0" xfId="0" applyNumberFormat="1"/>
    <xf numFmtId="188" fontId="10" fillId="0" borderId="1" xfId="0" applyNumberFormat="1" applyFont="1" applyBorder="1" applyAlignment="1">
      <alignment wrapText="1"/>
    </xf>
    <xf numFmtId="188" fontId="8" fillId="0" borderId="1" xfId="0" applyNumberFormat="1" applyFont="1" applyBorder="1" applyAlignment="1">
      <alignment wrapText="1"/>
    </xf>
    <xf numFmtId="188" fontId="10" fillId="2" borderId="2" xfId="0" applyNumberFormat="1" applyFont="1" applyFill="1" applyBorder="1" applyAlignment="1">
      <alignment wrapText="1"/>
    </xf>
    <xf numFmtId="188" fontId="10" fillId="0" borderId="2" xfId="0" applyNumberFormat="1" applyFont="1" applyBorder="1" applyAlignment="1">
      <alignment wrapText="1"/>
    </xf>
    <xf numFmtId="188" fontId="8" fillId="0" borderId="2" xfId="0" applyNumberFormat="1" applyFont="1" applyBorder="1" applyAlignment="1">
      <alignment wrapText="1"/>
    </xf>
    <xf numFmtId="188" fontId="10" fillId="2" borderId="0" xfId="0" applyNumberFormat="1" applyFont="1" applyFill="1" applyAlignment="1">
      <alignment wrapText="1"/>
    </xf>
    <xf numFmtId="188" fontId="10" fillId="0" borderId="0" xfId="0" applyNumberFormat="1" applyFont="1" applyAlignment="1">
      <alignment wrapText="1"/>
    </xf>
    <xf numFmtId="188" fontId="8" fillId="0" borderId="0" xfId="0" applyNumberFormat="1" applyFont="1" applyAlignment="1">
      <alignment wrapText="1"/>
    </xf>
    <xf numFmtId="188" fontId="10" fillId="2" borderId="0" xfId="0" applyNumberFormat="1" applyFont="1" applyFill="1" applyAlignment="1">
      <alignment horizontal="right" wrapText="1"/>
    </xf>
    <xf numFmtId="187" fontId="8" fillId="2" borderId="1" xfId="0" applyNumberFormat="1" applyFont="1" applyFill="1" applyBorder="1" applyAlignment="1">
      <alignment wrapText="1"/>
    </xf>
    <xf numFmtId="187" fontId="12" fillId="0" borderId="0" xfId="0" applyNumberFormat="1" applyFont="1"/>
    <xf numFmtId="187" fontId="8" fillId="0" borderId="1" xfId="0" applyNumberFormat="1" applyFont="1" applyBorder="1" applyAlignment="1">
      <alignment wrapText="1"/>
    </xf>
    <xf numFmtId="187" fontId="8" fillId="2" borderId="3" xfId="0" applyNumberFormat="1" applyFont="1" applyFill="1" applyBorder="1" applyAlignment="1">
      <alignment wrapText="1"/>
    </xf>
    <xf numFmtId="187" fontId="8" fillId="2" borderId="0" xfId="0" applyNumberFormat="1" applyFont="1" applyFill="1" applyAlignment="1">
      <alignment wrapText="1"/>
    </xf>
    <xf numFmtId="187" fontId="12" fillId="0" borderId="0" xfId="0" applyNumberFormat="1" applyFont="1" applyAlignment="1">
      <alignment wrapText="1"/>
    </xf>
    <xf numFmtId="188" fontId="8" fillId="2" borderId="5" xfId="0" applyNumberFormat="1" applyFont="1" applyFill="1" applyBorder="1" applyAlignment="1">
      <alignment wrapText="1"/>
    </xf>
    <xf numFmtId="188" fontId="8" fillId="0" borderId="5" xfId="0" applyNumberFormat="1" applyFont="1" applyBorder="1" applyAlignment="1">
      <alignment wrapText="1"/>
    </xf>
    <xf numFmtId="188" fontId="10" fillId="2" borderId="2" xfId="0" applyNumberFormat="1" applyFont="1" applyFill="1" applyBorder="1" applyAlignment="1">
      <alignment horizontal="right" wrapText="1"/>
    </xf>
    <xf numFmtId="188" fontId="10" fillId="0" borderId="2" xfId="0" applyNumberFormat="1" applyFont="1" applyBorder="1" applyAlignment="1">
      <alignment horizontal="right" wrapText="1"/>
    </xf>
    <xf numFmtId="188" fontId="8" fillId="0" borderId="2" xfId="0" applyNumberFormat="1" applyFont="1" applyBorder="1" applyAlignment="1">
      <alignment horizontal="right" wrapText="1"/>
    </xf>
    <xf numFmtId="188" fontId="8" fillId="2" borderId="0" xfId="0" applyNumberFormat="1" applyFont="1" applyFill="1" applyAlignment="1">
      <alignment horizontal="right" wrapText="1" indent="1"/>
    </xf>
    <xf numFmtId="188" fontId="8" fillId="2" borderId="0" xfId="0" applyNumberFormat="1" applyFont="1" applyFill="1" applyAlignment="1">
      <alignment horizontal="right" wrapText="1"/>
    </xf>
    <xf numFmtId="188" fontId="8" fillId="2" borderId="0" xfId="0" applyNumberFormat="1" applyFont="1" applyFill="1" applyAlignment="1">
      <alignment wrapText="1"/>
    </xf>
    <xf numFmtId="188" fontId="8" fillId="2" borderId="1" xfId="0" applyNumberFormat="1" applyFont="1" applyFill="1" applyBorder="1" applyAlignment="1">
      <alignment wrapText="1"/>
    </xf>
    <xf numFmtId="188" fontId="8" fillId="2" borderId="2" xfId="0" applyNumberFormat="1" applyFont="1" applyFill="1" applyBorder="1" applyAlignment="1">
      <alignment horizontal="right" wrapText="1"/>
    </xf>
    <xf numFmtId="188" fontId="12" fillId="0" borderId="0" xfId="0" applyNumberFormat="1" applyFont="1" applyAlignment="1">
      <alignment wrapText="1"/>
    </xf>
    <xf numFmtId="188" fontId="4" fillId="0" borderId="0" xfId="0" applyNumberFormat="1" applyFont="1" applyAlignment="1">
      <alignment wrapText="1"/>
    </xf>
    <xf numFmtId="187" fontId="10" fillId="2" borderId="6" xfId="0" applyNumberFormat="1" applyFont="1" applyFill="1" applyBorder="1" applyAlignment="1">
      <alignment wrapText="1"/>
    </xf>
    <xf numFmtId="187" fontId="10" fillId="0" borderId="6" xfId="0" applyNumberFormat="1" applyFont="1" applyBorder="1" applyAlignment="1">
      <alignment wrapText="1"/>
    </xf>
    <xf numFmtId="187" fontId="8" fillId="0" borderId="6" xfId="0" applyNumberFormat="1" applyFont="1" applyBorder="1" applyAlignment="1">
      <alignment wrapText="1"/>
    </xf>
    <xf numFmtId="188" fontId="10" fillId="2" borderId="5" xfId="0" applyNumberFormat="1" applyFont="1" applyFill="1" applyBorder="1" applyAlignment="1">
      <alignment wrapText="1"/>
    </xf>
    <xf numFmtId="188" fontId="10" fillId="0" borderId="5" xfId="0" applyNumberFormat="1" applyFont="1" applyBorder="1" applyAlignment="1">
      <alignment wrapText="1"/>
    </xf>
    <xf numFmtId="187" fontId="10" fillId="2" borderId="0" xfId="0" applyNumberFormat="1" applyFont="1" applyFill="1" applyAlignment="1">
      <alignment horizontal="left" wrapText="1"/>
    </xf>
    <xf numFmtId="187" fontId="4" fillId="0" borderId="0" xfId="0" applyNumberFormat="1" applyFont="1" applyAlignment="1">
      <alignment wrapText="1"/>
    </xf>
    <xf numFmtId="187" fontId="4" fillId="0" borderId="3" xfId="0" applyNumberFormat="1" applyFont="1" applyBorder="1" applyAlignment="1">
      <alignment wrapText="1"/>
    </xf>
    <xf numFmtId="187" fontId="12" fillId="0" borderId="3" xfId="0" applyNumberFormat="1" applyFont="1" applyBorder="1" applyAlignment="1">
      <alignment wrapText="1"/>
    </xf>
    <xf numFmtId="187" fontId="4" fillId="0" borderId="6" xfId="0" applyNumberFormat="1" applyFont="1" applyBorder="1" applyAlignment="1">
      <alignment wrapText="1"/>
    </xf>
    <xf numFmtId="187" fontId="12" fillId="0" borderId="6" xfId="0" applyNumberFormat="1" applyFont="1" applyBorder="1" applyAlignment="1">
      <alignment wrapText="1"/>
    </xf>
    <xf numFmtId="0" fontId="25" fillId="0" borderId="0" xfId="0" applyFont="1" applyAlignment="1">
      <alignment vertical="top" wrapText="1"/>
    </xf>
    <xf numFmtId="0" fontId="0" fillId="0" borderId="0" xfId="0"/>
    <xf numFmtId="0" fontId="2" fillId="0" borderId="0" xfId="0" applyFont="1" applyAlignment="1">
      <alignment vertical="top" wrapText="1"/>
    </xf>
    <xf numFmtId="0" fontId="4" fillId="0" borderId="0" xfId="0" applyFont="1" applyAlignment="1">
      <alignment wrapText="1"/>
    </xf>
    <xf numFmtId="0" fontId="9" fillId="0" borderId="0" xfId="0" applyFont="1" applyAlignment="1">
      <alignment wrapText="1"/>
    </xf>
    <xf numFmtId="0" fontId="4" fillId="0" borderId="0" xfId="0" applyFont="1" applyAlignment="1">
      <alignment wrapText="1" indent="1"/>
    </xf>
    <xf numFmtId="0" fontId="4" fillId="0" borderId="0" xfId="0" applyFont="1" applyAlignment="1">
      <alignment vertical="top" wrapText="1"/>
    </xf>
    <xf numFmtId="0" fontId="3" fillId="0" borderId="0" xfId="0" applyFont="1" applyAlignment="1">
      <alignment wrapText="1"/>
    </xf>
    <xf numFmtId="0" fontId="15" fillId="0" borderId="0" xfId="0" applyFont="1" applyAlignment="1">
      <alignment wrapText="1"/>
    </xf>
    <xf numFmtId="0" fontId="12" fillId="0" borderId="0" xfId="0" applyFont="1" applyAlignment="1">
      <alignment wrapText="1"/>
    </xf>
    <xf numFmtId="0" fontId="4" fillId="0" borderId="0" xfId="0" applyFont="1" applyAlignment="1">
      <alignment wrapText="1" indent="2"/>
    </xf>
    <xf numFmtId="0" fontId="5" fillId="0" borderId="0" xfId="0" applyFont="1" applyAlignment="1">
      <alignment wrapText="1" indent="1"/>
    </xf>
    <xf numFmtId="0" fontId="8" fillId="0" borderId="0" xfId="0" applyFont="1" applyAlignment="1">
      <alignment horizontal="left" wrapText="1"/>
    </xf>
    <xf numFmtId="0" fontId="19"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wrapText="1" indent="1"/>
    </xf>
    <xf numFmtId="0" fontId="4" fillId="0" borderId="0" xfId="0" applyFont="1" applyAlignment="1">
      <alignment horizontal="left" wrapText="1" indent="1"/>
    </xf>
    <xf numFmtId="0" fontId="8" fillId="0" borderId="8" xfId="0" applyFont="1" applyBorder="1" applyAlignment="1">
      <alignment horizontal="left" wrapText="1"/>
    </xf>
    <xf numFmtId="0" fontId="8" fillId="0" borderId="5" xfId="0" applyFont="1" applyBorder="1" applyAlignment="1">
      <alignment horizontal="left" wrapText="1"/>
    </xf>
    <xf numFmtId="0" fontId="4" fillId="0" borderId="2" xfId="0" applyFont="1" applyBorder="1" applyAlignment="1">
      <alignment wrapText="1"/>
    </xf>
    <xf numFmtId="0" fontId="4" fillId="0" borderId="0" xfId="0" applyFont="1" applyAlignment="1">
      <alignment horizontal="left" vertical="top" wrapText="1"/>
    </xf>
    <xf numFmtId="0" fontId="12" fillId="0" borderId="8" xfId="0" applyFont="1" applyBorder="1" applyAlignment="1">
      <alignment wrapText="1"/>
    </xf>
    <xf numFmtId="0" fontId="12" fillId="0" borderId="5" xfId="0" applyFont="1" applyBorder="1" applyAlignment="1">
      <alignment wrapText="1"/>
    </xf>
    <xf numFmtId="182" fontId="20" fillId="2" borderId="11" xfId="1" applyNumberFormat="1" applyFont="1" applyFill="1" applyBorder="1" applyAlignment="1">
      <alignment horizontal="center"/>
    </xf>
    <xf numFmtId="182" fontId="20" fillId="2" borderId="12" xfId="1" applyNumberFormat="1" applyFont="1" applyFill="1" applyBorder="1" applyAlignment="1">
      <alignment horizontal="center"/>
    </xf>
    <xf numFmtId="182" fontId="20" fillId="2" borderId="13" xfId="1" applyNumberFormat="1" applyFont="1" applyFill="1" applyBorder="1" applyAlignment="1">
      <alignment horizontal="center"/>
    </xf>
    <xf numFmtId="0" fontId="20" fillId="0" borderId="0" xfId="1" applyFont="1" applyAlignment="1">
      <alignment horizontal="left" vertical="top" wrapText="1"/>
    </xf>
    <xf numFmtId="0" fontId="4" fillId="0" borderId="0" xfId="2" applyAlignment="1">
      <alignment wrapText="1"/>
    </xf>
    <xf numFmtId="0" fontId="4" fillId="0" borderId="0" xfId="2"/>
    <xf numFmtId="0" fontId="3" fillId="0" borderId="0" xfId="2" applyFont="1" applyAlignment="1">
      <alignment wrapText="1"/>
    </xf>
    <xf numFmtId="0" fontId="3" fillId="0" borderId="0" xfId="2" applyFont="1"/>
    <xf numFmtId="0" fontId="22" fillId="0" borderId="0" xfId="2" applyFont="1"/>
    <xf numFmtId="0" fontId="9" fillId="0" borderId="0" xfId="2" applyFont="1" applyAlignment="1">
      <alignment wrapText="1"/>
    </xf>
    <xf numFmtId="0" fontId="4" fillId="0" borderId="0" xfId="2" applyAlignment="1">
      <alignment wrapText="1" indent="1"/>
    </xf>
    <xf numFmtId="0" fontId="4" fillId="0" borderId="0" xfId="2" applyAlignment="1">
      <alignment vertical="top" wrapText="1"/>
    </xf>
    <xf numFmtId="0" fontId="15" fillId="0" borderId="0" xfId="2" applyFont="1" applyAlignment="1">
      <alignment wrapText="1"/>
    </xf>
    <xf numFmtId="0" fontId="12" fillId="0" borderId="0" xfId="2" applyFont="1" applyAlignment="1">
      <alignment wrapText="1"/>
    </xf>
    <xf numFmtId="0" fontId="4" fillId="0" borderId="0" xfId="2" applyAlignment="1">
      <alignment wrapText="1" indent="2"/>
    </xf>
    <xf numFmtId="0" fontId="5" fillId="0" borderId="0" xfId="2" applyFont="1" applyAlignment="1">
      <alignment wrapText="1" indent="1"/>
    </xf>
    <xf numFmtId="0" fontId="10" fillId="0" borderId="0" xfId="2" applyFont="1" applyAlignment="1">
      <alignment horizontal="left" wrapText="1"/>
    </xf>
    <xf numFmtId="0" fontId="10" fillId="0" borderId="0" xfId="2" applyFont="1" applyAlignment="1">
      <alignment horizontal="left" wrapText="1" indent="1"/>
    </xf>
  </cellXfs>
  <cellStyles count="3">
    <cellStyle name="Normal" xfId="0" builtinId="0"/>
    <cellStyle name="Normal 2" xfId="2" xr:uid="{BAC0F306-1A70-4C31-BB99-010D01E9722C}"/>
    <cellStyle name="Normal 2 2" xfId="1" xr:uid="{5D80A97E-2518-4074-A518-33BA12B45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310B-37E0-4BAF-BAD2-13B904EEF102}">
  <sheetPr>
    <pageSetUpPr fitToPage="1"/>
  </sheetPr>
  <dimension ref="A1:B19"/>
  <sheetViews>
    <sheetView tabSelected="1" showRuler="0" zoomScaleNormal="100" workbookViewId="0">
      <selection sqref="A1:B1"/>
    </sheetView>
  </sheetViews>
  <sheetFormatPr defaultColWidth="13.7265625" defaultRowHeight="12.5" x14ac:dyDescent="0.25"/>
  <cols>
    <col min="1" max="1" width="3.453125" customWidth="1"/>
    <col min="2" max="2" width="158.7265625" customWidth="1"/>
  </cols>
  <sheetData>
    <row r="1" spans="1:2" ht="18" customHeight="1" x14ac:dyDescent="0.25">
      <c r="A1" s="245" t="s">
        <v>0</v>
      </c>
      <c r="B1" s="246"/>
    </row>
    <row r="2" spans="1:2" ht="10.75" customHeight="1" x14ac:dyDescent="0.25"/>
    <row r="3" spans="1:2" ht="42.65" customHeight="1" x14ac:dyDescent="0.25">
      <c r="A3" s="247" t="s">
        <v>1</v>
      </c>
      <c r="B3" s="246"/>
    </row>
    <row r="4" spans="1:2" ht="10.75" customHeight="1" x14ac:dyDescent="0.25"/>
    <row r="5" spans="1:2" ht="17.5" customHeight="1" x14ac:dyDescent="0.25">
      <c r="B5" s="195" t="s">
        <v>2</v>
      </c>
    </row>
    <row r="6" spans="1:2" ht="54.25" customHeight="1" x14ac:dyDescent="0.25">
      <c r="B6" s="196" t="s">
        <v>3</v>
      </c>
    </row>
    <row r="7" spans="1:2" ht="10.75" customHeight="1" x14ac:dyDescent="0.25"/>
    <row r="8" spans="1:2" ht="17.5" customHeight="1" x14ac:dyDescent="0.25">
      <c r="B8" s="195" t="s">
        <v>4</v>
      </c>
    </row>
    <row r="9" spans="1:2" ht="54.25" customHeight="1" x14ac:dyDescent="0.25">
      <c r="B9" s="196" t="s">
        <v>5</v>
      </c>
    </row>
    <row r="10" spans="1:2" ht="10.75" customHeight="1" x14ac:dyDescent="0.25"/>
    <row r="11" spans="1:2" ht="17.5" customHeight="1" x14ac:dyDescent="0.25">
      <c r="B11" s="195" t="s">
        <v>6</v>
      </c>
    </row>
    <row r="12" spans="1:2" ht="42.65" customHeight="1" x14ac:dyDescent="0.25">
      <c r="B12" s="196" t="s">
        <v>7</v>
      </c>
    </row>
    <row r="13" spans="1:2" ht="10.75" customHeight="1" x14ac:dyDescent="0.25"/>
    <row r="14" spans="1:2" ht="66.650000000000006" customHeight="1" x14ac:dyDescent="0.25">
      <c r="A14" s="247" t="s">
        <v>8</v>
      </c>
      <c r="B14" s="246"/>
    </row>
    <row r="15" spans="1:2" ht="10.75" customHeight="1" x14ac:dyDescent="0.25"/>
    <row r="16" spans="1:2" ht="54.25" customHeight="1" x14ac:dyDescent="0.25">
      <c r="A16" s="247" t="s">
        <v>9</v>
      </c>
      <c r="B16" s="246"/>
    </row>
    <row r="17" spans="1:2" ht="10.75" customHeight="1" x14ac:dyDescent="0.25"/>
    <row r="18" spans="1:2" ht="66.650000000000006" customHeight="1" x14ac:dyDescent="0.25">
      <c r="A18" s="247" t="s">
        <v>10</v>
      </c>
      <c r="B18" s="246"/>
    </row>
    <row r="19" spans="1:2" x14ac:dyDescent="0.25">
      <c r="A19" s="197"/>
      <c r="B19" s="197"/>
    </row>
  </sheetData>
  <mergeCells count="5">
    <mergeCell ref="A1:B1"/>
    <mergeCell ref="A3:B3"/>
    <mergeCell ref="A14:B14"/>
    <mergeCell ref="A16:B16"/>
    <mergeCell ref="A18:B18"/>
  </mergeCells>
  <pageMargins left="0.75" right="0.75" top="1" bottom="1" header="0.5" footer="0.5"/>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DE684-B947-41A0-9022-269E2039ED79}">
  <sheetPr>
    <pageSetUpPr fitToPage="1"/>
  </sheetPr>
  <dimension ref="A1:P59"/>
  <sheetViews>
    <sheetView showRuler="0" zoomScaleNormal="100" workbookViewId="0">
      <selection sqref="A1:P1"/>
    </sheetView>
  </sheetViews>
  <sheetFormatPr defaultColWidth="13.1796875" defaultRowHeight="12.5" x14ac:dyDescent="0.25"/>
  <cols>
    <col min="1" max="1" width="3.453125" style="126" customWidth="1"/>
    <col min="2" max="2" width="53.81640625" style="126" customWidth="1"/>
    <col min="3" max="3" width="1.26953125" style="126" customWidth="1"/>
    <col min="4" max="4" width="10.7265625" style="126" customWidth="1"/>
    <col min="5" max="5" width="1.26953125" style="126" customWidth="1"/>
    <col min="6" max="6" width="10.7265625" style="126" customWidth="1"/>
    <col min="7" max="7" width="1.26953125" style="126" customWidth="1"/>
    <col min="8" max="8" width="10.7265625" style="126" customWidth="1"/>
    <col min="9" max="9" width="1.26953125" style="126" customWidth="1"/>
    <col min="10" max="10" width="10.7265625" style="126" customWidth="1"/>
    <col min="11" max="11" width="1.26953125" style="126" customWidth="1"/>
    <col min="12" max="16" width="10.7265625" style="126" customWidth="1"/>
    <col min="17" max="17" width="11.81640625" style="126" customWidth="1"/>
    <col min="18" max="16384" width="13.1796875" style="126"/>
  </cols>
  <sheetData>
    <row r="1" spans="1:16" ht="15.5" x14ac:dyDescent="0.35">
      <c r="A1" s="274" t="s">
        <v>231</v>
      </c>
      <c r="B1" s="275"/>
      <c r="C1" s="276"/>
      <c r="D1" s="276"/>
      <c r="E1" s="276"/>
      <c r="F1" s="276"/>
      <c r="G1" s="276"/>
      <c r="H1" s="276"/>
      <c r="I1" s="276"/>
      <c r="J1" s="276"/>
      <c r="K1" s="276"/>
      <c r="L1" s="276"/>
      <c r="M1" s="276"/>
      <c r="N1" s="276"/>
      <c r="O1" s="276"/>
      <c r="P1" s="276"/>
    </row>
    <row r="2" spans="1:16" ht="27.65" customHeight="1" x14ac:dyDescent="0.3">
      <c r="A2" s="273"/>
      <c r="B2" s="273"/>
      <c r="D2" s="127" t="s">
        <v>12</v>
      </c>
      <c r="F2" s="127" t="s">
        <v>12</v>
      </c>
      <c r="H2" s="127" t="s">
        <v>12</v>
      </c>
      <c r="J2" s="127" t="s">
        <v>12</v>
      </c>
      <c r="L2" s="128" t="s">
        <v>13</v>
      </c>
      <c r="M2" s="128" t="s">
        <v>14</v>
      </c>
      <c r="N2" s="128" t="s">
        <v>15</v>
      </c>
      <c r="O2" s="128" t="s">
        <v>16</v>
      </c>
      <c r="P2" s="127" t="s">
        <v>12</v>
      </c>
    </row>
    <row r="3" spans="1:16" ht="16.75" customHeight="1" x14ac:dyDescent="0.3">
      <c r="A3" s="273"/>
      <c r="B3" s="273"/>
      <c r="D3" s="129" t="s">
        <v>168</v>
      </c>
      <c r="F3" s="129" t="s">
        <v>169</v>
      </c>
      <c r="H3" s="129" t="s">
        <v>170</v>
      </c>
      <c r="J3" s="129" t="s">
        <v>17</v>
      </c>
      <c r="L3" s="130" t="s">
        <v>18</v>
      </c>
      <c r="M3" s="130" t="s">
        <v>18</v>
      </c>
      <c r="N3" s="130" t="s">
        <v>18</v>
      </c>
      <c r="O3" s="130" t="s">
        <v>18</v>
      </c>
      <c r="P3" s="129" t="s">
        <v>18</v>
      </c>
    </row>
    <row r="4" spans="1:16" ht="16.75" customHeight="1" x14ac:dyDescent="0.3">
      <c r="A4" s="277" t="s">
        <v>21</v>
      </c>
      <c r="B4" s="273"/>
      <c r="D4" s="131"/>
      <c r="F4" s="131"/>
      <c r="H4" s="131"/>
      <c r="J4" s="131"/>
      <c r="P4" s="131"/>
    </row>
    <row r="5" spans="1:16" ht="16.75" customHeight="1" x14ac:dyDescent="0.25">
      <c r="A5" s="272" t="s">
        <v>22</v>
      </c>
      <c r="B5" s="273"/>
      <c r="D5" s="132">
        <v>4867700000</v>
      </c>
      <c r="E5" s="133"/>
      <c r="F5" s="132">
        <v>6028000000</v>
      </c>
      <c r="G5" s="133"/>
      <c r="H5" s="132">
        <v>6548400000</v>
      </c>
      <c r="I5" s="133"/>
      <c r="J5" s="132">
        <v>7331500000</v>
      </c>
      <c r="K5" s="133"/>
      <c r="L5" s="134">
        <v>1935500000</v>
      </c>
      <c r="M5" s="134">
        <v>2084500000</v>
      </c>
      <c r="N5" s="134">
        <v>1799100000</v>
      </c>
      <c r="O5" s="134">
        <v>1765900000</v>
      </c>
      <c r="P5" s="132">
        <v>7585000000</v>
      </c>
    </row>
    <row r="6" spans="1:16" ht="16.75" customHeight="1" x14ac:dyDescent="0.25">
      <c r="A6" s="272" t="s">
        <v>23</v>
      </c>
      <c r="B6" s="273"/>
      <c r="D6" s="135">
        <v>-2876000000</v>
      </c>
      <c r="E6" s="136"/>
      <c r="F6" s="135">
        <v>-3449400000</v>
      </c>
      <c r="G6" s="136"/>
      <c r="H6" s="135">
        <v>-3606100000</v>
      </c>
      <c r="I6" s="136"/>
      <c r="J6" s="135">
        <v>-3802100000</v>
      </c>
      <c r="K6" s="136"/>
      <c r="L6" s="137">
        <v>-940200000</v>
      </c>
      <c r="M6" s="137">
        <v>-1019200000</v>
      </c>
      <c r="N6" s="137">
        <v>-891600000</v>
      </c>
      <c r="O6" s="137">
        <v>-916800000</v>
      </c>
      <c r="P6" s="135">
        <v>-3767800000</v>
      </c>
    </row>
    <row r="7" spans="1:16" ht="16.75" customHeight="1" x14ac:dyDescent="0.25">
      <c r="A7" s="278" t="s">
        <v>24</v>
      </c>
      <c r="B7" s="273"/>
      <c r="D7" s="138">
        <v>1991700000</v>
      </c>
      <c r="E7" s="136"/>
      <c r="F7" s="138">
        <v>2578600000</v>
      </c>
      <c r="G7" s="136"/>
      <c r="H7" s="138">
        <v>2942300000</v>
      </c>
      <c r="I7" s="136"/>
      <c r="J7" s="138">
        <v>3529400000</v>
      </c>
      <c r="K7" s="136"/>
      <c r="L7" s="139">
        <v>995300000</v>
      </c>
      <c r="M7" s="139">
        <v>1065300000</v>
      </c>
      <c r="N7" s="139">
        <v>907500000</v>
      </c>
      <c r="O7" s="139">
        <v>849100000</v>
      </c>
      <c r="P7" s="138">
        <v>3817200000</v>
      </c>
    </row>
    <row r="8" spans="1:16" ht="16.75" customHeight="1" x14ac:dyDescent="0.25">
      <c r="A8" s="272" t="s">
        <v>232</v>
      </c>
      <c r="B8" s="273"/>
      <c r="D8" s="140">
        <v>-1196000000</v>
      </c>
      <c r="E8" s="136"/>
      <c r="F8" s="140">
        <v>-1078400000</v>
      </c>
      <c r="G8" s="136"/>
      <c r="H8" s="140">
        <v>-1177200000</v>
      </c>
      <c r="I8" s="136"/>
      <c r="J8" s="140">
        <v>-1392400000</v>
      </c>
      <c r="K8" s="136"/>
      <c r="L8" s="141">
        <v>-427200000</v>
      </c>
      <c r="M8" s="141">
        <v>-351400000</v>
      </c>
      <c r="N8" s="141">
        <v>-420700000</v>
      </c>
      <c r="O8" s="141">
        <v>-333400000</v>
      </c>
      <c r="P8" s="140">
        <v>-1532700000</v>
      </c>
    </row>
    <row r="9" spans="1:16" ht="16.75" customHeight="1" x14ac:dyDescent="0.25">
      <c r="A9" s="272" t="s">
        <v>233</v>
      </c>
      <c r="B9" s="273"/>
      <c r="D9" s="140">
        <v>0</v>
      </c>
      <c r="E9" s="136"/>
      <c r="F9" s="140">
        <v>0</v>
      </c>
      <c r="G9" s="136"/>
      <c r="H9" s="140">
        <v>0</v>
      </c>
      <c r="I9" s="136"/>
      <c r="J9" s="140">
        <v>262400000</v>
      </c>
      <c r="K9" s="136"/>
      <c r="L9" s="141">
        <v>0</v>
      </c>
      <c r="M9" s="141">
        <v>0</v>
      </c>
      <c r="N9" s="141">
        <v>0</v>
      </c>
      <c r="O9" s="141">
        <v>0</v>
      </c>
      <c r="P9" s="140">
        <v>0</v>
      </c>
    </row>
    <row r="10" spans="1:16" ht="15.65" customHeight="1" x14ac:dyDescent="0.25">
      <c r="A10" s="272" t="s">
        <v>234</v>
      </c>
      <c r="B10" s="273"/>
      <c r="D10" s="135">
        <v>1642000000</v>
      </c>
      <c r="E10" s="136"/>
      <c r="F10" s="135">
        <v>0</v>
      </c>
      <c r="G10" s="136"/>
      <c r="H10" s="135">
        <v>0</v>
      </c>
      <c r="I10" s="136"/>
      <c r="J10" s="135">
        <v>0</v>
      </c>
      <c r="K10" s="136"/>
      <c r="L10" s="137">
        <v>0</v>
      </c>
      <c r="M10" s="137">
        <v>0</v>
      </c>
      <c r="N10" s="137">
        <v>0</v>
      </c>
      <c r="O10" s="137">
        <v>0</v>
      </c>
      <c r="P10" s="135">
        <v>0</v>
      </c>
    </row>
    <row r="11" spans="1:16" ht="16.75" customHeight="1" x14ac:dyDescent="0.25">
      <c r="A11" s="278" t="s">
        <v>141</v>
      </c>
      <c r="B11" s="273"/>
      <c r="D11" s="138">
        <v>2437700000</v>
      </c>
      <c r="E11" s="136"/>
      <c r="F11" s="138">
        <v>1500200000</v>
      </c>
      <c r="G11" s="136"/>
      <c r="H11" s="138">
        <v>1765100000</v>
      </c>
      <c r="I11" s="136"/>
      <c r="J11" s="138">
        <v>2399400000</v>
      </c>
      <c r="K11" s="136"/>
      <c r="L11" s="139">
        <v>568100000</v>
      </c>
      <c r="M11" s="139">
        <v>713900000</v>
      </c>
      <c r="N11" s="139">
        <v>486800000</v>
      </c>
      <c r="O11" s="139">
        <v>515700000</v>
      </c>
      <c r="P11" s="138">
        <v>2284500000</v>
      </c>
    </row>
    <row r="12" spans="1:16" ht="16.75" customHeight="1" x14ac:dyDescent="0.25">
      <c r="A12" s="272" t="s">
        <v>235</v>
      </c>
      <c r="B12" s="273"/>
      <c r="D12" s="140">
        <v>87800000</v>
      </c>
      <c r="E12" s="136"/>
      <c r="F12" s="140">
        <v>21500000</v>
      </c>
      <c r="G12" s="136"/>
      <c r="H12" s="140">
        <v>51100000</v>
      </c>
      <c r="I12" s="136"/>
      <c r="J12" s="140">
        <v>27300000</v>
      </c>
      <c r="K12" s="136"/>
      <c r="L12" s="141">
        <v>400000</v>
      </c>
      <c r="M12" s="141">
        <v>200000</v>
      </c>
      <c r="N12" s="141">
        <v>249100000</v>
      </c>
      <c r="O12" s="141">
        <v>237500000</v>
      </c>
      <c r="P12" s="140">
        <v>487200000</v>
      </c>
    </row>
    <row r="13" spans="1:16" ht="16.75" hidden="1" customHeight="1" x14ac:dyDescent="0.25">
      <c r="A13" s="273"/>
      <c r="B13" s="273"/>
      <c r="D13" s="142"/>
      <c r="E13" s="136"/>
      <c r="F13" s="142"/>
      <c r="G13" s="136"/>
      <c r="H13" s="142"/>
      <c r="I13" s="136"/>
      <c r="J13" s="142"/>
      <c r="K13" s="136"/>
      <c r="L13" s="136"/>
      <c r="M13" s="136"/>
      <c r="N13" s="136"/>
      <c r="O13" s="136"/>
      <c r="P13" s="142"/>
    </row>
    <row r="14" spans="1:16" ht="16.75" customHeight="1" x14ac:dyDescent="0.25">
      <c r="A14" s="272" t="s">
        <v>30</v>
      </c>
      <c r="B14" s="273"/>
      <c r="D14" s="140">
        <v>-323200000</v>
      </c>
      <c r="E14" s="136"/>
      <c r="F14" s="140">
        <v>-337700000</v>
      </c>
      <c r="G14" s="136"/>
      <c r="H14" s="140">
        <v>-313900000</v>
      </c>
      <c r="I14" s="136"/>
      <c r="J14" s="140">
        <v>-333300000</v>
      </c>
      <c r="K14" s="136"/>
      <c r="L14" s="141">
        <v>-82400000</v>
      </c>
      <c r="M14" s="141">
        <v>-81300000</v>
      </c>
      <c r="N14" s="141">
        <v>-81400000</v>
      </c>
      <c r="O14" s="141">
        <v>-86900000</v>
      </c>
      <c r="P14" s="140">
        <v>-332000000</v>
      </c>
    </row>
    <row r="15" spans="1:16" ht="16.75" customHeight="1" x14ac:dyDescent="0.25">
      <c r="A15" s="272" t="s">
        <v>31</v>
      </c>
      <c r="B15" s="273"/>
      <c r="D15" s="135">
        <v>0</v>
      </c>
      <c r="E15" s="136"/>
      <c r="F15" s="135">
        <v>-4400000</v>
      </c>
      <c r="G15" s="136"/>
      <c r="H15" s="135">
        <v>-1100000</v>
      </c>
      <c r="I15" s="136"/>
      <c r="J15" s="135">
        <v>0</v>
      </c>
      <c r="K15" s="136"/>
      <c r="L15" s="137">
        <v>-6700000</v>
      </c>
      <c r="M15" s="137">
        <v>-2100000</v>
      </c>
      <c r="N15" s="137">
        <v>-10300000</v>
      </c>
      <c r="O15" s="137">
        <v>-77900000</v>
      </c>
      <c r="P15" s="135">
        <v>-97000000</v>
      </c>
    </row>
    <row r="16" spans="1:16" ht="16.75" customHeight="1" x14ac:dyDescent="0.25">
      <c r="A16" s="278" t="s">
        <v>143</v>
      </c>
      <c r="B16" s="273"/>
      <c r="D16" s="138">
        <v>2202300000</v>
      </c>
      <c r="E16" s="136"/>
      <c r="F16" s="138">
        <v>1179600000</v>
      </c>
      <c r="G16" s="136"/>
      <c r="H16" s="138">
        <v>1501200000</v>
      </c>
      <c r="I16" s="136"/>
      <c r="J16" s="138">
        <v>2093400000</v>
      </c>
      <c r="K16" s="136"/>
      <c r="L16" s="139">
        <v>479400000</v>
      </c>
      <c r="M16" s="139">
        <v>630700000</v>
      </c>
      <c r="N16" s="139">
        <v>644200000</v>
      </c>
      <c r="O16" s="139">
        <v>588400000</v>
      </c>
      <c r="P16" s="138">
        <v>2342700000</v>
      </c>
    </row>
    <row r="17" spans="1:16" ht="16.75" customHeight="1" x14ac:dyDescent="0.25">
      <c r="A17" s="272" t="s">
        <v>33</v>
      </c>
      <c r="B17" s="273"/>
      <c r="D17" s="135">
        <v>-259200000</v>
      </c>
      <c r="E17" s="136"/>
      <c r="F17" s="135">
        <v>-343400000</v>
      </c>
      <c r="G17" s="136"/>
      <c r="H17" s="135">
        <v>-440600000</v>
      </c>
      <c r="I17" s="136"/>
      <c r="J17" s="135">
        <v>-554200000</v>
      </c>
      <c r="K17" s="136"/>
      <c r="L17" s="137">
        <v>-74100000</v>
      </c>
      <c r="M17" s="137">
        <v>-128700000</v>
      </c>
      <c r="N17" s="137">
        <v>-149500000</v>
      </c>
      <c r="O17" s="137">
        <v>340400000</v>
      </c>
      <c r="P17" s="135">
        <v>-11900000</v>
      </c>
    </row>
    <row r="18" spans="1:16" ht="16.75" customHeight="1" x14ac:dyDescent="0.25">
      <c r="A18" s="278" t="s">
        <v>236</v>
      </c>
      <c r="B18" s="273"/>
      <c r="D18" s="138">
        <v>1943100000</v>
      </c>
      <c r="E18" s="136"/>
      <c r="F18" s="138">
        <v>836200000</v>
      </c>
      <c r="G18" s="136"/>
      <c r="H18" s="138">
        <v>1060600000</v>
      </c>
      <c r="I18" s="136"/>
      <c r="J18" s="138">
        <v>1539200000</v>
      </c>
      <c r="K18" s="136"/>
      <c r="L18" s="139">
        <v>405300000</v>
      </c>
      <c r="M18" s="139">
        <v>502000000</v>
      </c>
      <c r="N18" s="139">
        <v>494700000</v>
      </c>
      <c r="O18" s="139">
        <v>928800000</v>
      </c>
      <c r="P18" s="138">
        <v>2330800000</v>
      </c>
    </row>
    <row r="19" spans="1:16" ht="16.75" customHeight="1" x14ac:dyDescent="0.25">
      <c r="A19" s="272" t="s">
        <v>237</v>
      </c>
      <c r="B19" s="273"/>
      <c r="D19" s="135">
        <v>0</v>
      </c>
      <c r="E19" s="136"/>
      <c r="F19" s="135">
        <v>3100000</v>
      </c>
      <c r="G19" s="136"/>
      <c r="H19" s="135">
        <v>-5700000</v>
      </c>
      <c r="I19" s="136"/>
      <c r="J19" s="135">
        <v>-4100000</v>
      </c>
      <c r="K19" s="136"/>
      <c r="L19" s="137">
        <v>-2500000</v>
      </c>
      <c r="M19" s="137">
        <v>-2500000</v>
      </c>
      <c r="N19" s="137">
        <v>-3600000</v>
      </c>
      <c r="O19" s="137">
        <v>-3300000</v>
      </c>
      <c r="P19" s="135">
        <v>-11900000</v>
      </c>
    </row>
    <row r="20" spans="1:16" ht="16.75" customHeight="1" thickBot="1" x14ac:dyDescent="0.3">
      <c r="A20" s="278" t="s">
        <v>147</v>
      </c>
      <c r="B20" s="273"/>
      <c r="D20" s="143">
        <v>1943100000</v>
      </c>
      <c r="E20" s="133"/>
      <c r="F20" s="143">
        <v>839300000</v>
      </c>
      <c r="G20" s="133"/>
      <c r="H20" s="143">
        <v>1054900000</v>
      </c>
      <c r="I20" s="133"/>
      <c r="J20" s="143">
        <v>1535100000</v>
      </c>
      <c r="K20" s="133"/>
      <c r="L20" s="144">
        <v>402800000</v>
      </c>
      <c r="M20" s="144">
        <v>499500000</v>
      </c>
      <c r="N20" s="144">
        <v>491100000</v>
      </c>
      <c r="O20" s="144">
        <v>925500000</v>
      </c>
      <c r="P20" s="143">
        <v>2318900000</v>
      </c>
    </row>
    <row r="21" spans="1:16" ht="16.75" customHeight="1" thickTop="1" x14ac:dyDescent="0.25">
      <c r="A21" s="273"/>
      <c r="B21" s="273"/>
      <c r="D21" s="145"/>
      <c r="F21" s="145"/>
      <c r="H21" s="145"/>
      <c r="J21" s="145"/>
      <c r="L21" s="146"/>
      <c r="M21" s="146"/>
      <c r="N21" s="146"/>
      <c r="O21" s="146"/>
      <c r="P21" s="145"/>
    </row>
    <row r="22" spans="1:16" ht="16.75" customHeight="1" x14ac:dyDescent="0.25">
      <c r="A22" s="272" t="s">
        <v>148</v>
      </c>
      <c r="B22" s="273"/>
      <c r="D22" s="147">
        <v>9.83</v>
      </c>
      <c r="F22" s="147">
        <v>4.17</v>
      </c>
      <c r="H22" s="147">
        <v>5.18</v>
      </c>
      <c r="J22" s="147">
        <v>7.52</v>
      </c>
      <c r="L22" s="148">
        <v>2</v>
      </c>
      <c r="M22" s="148">
        <v>2.48</v>
      </c>
      <c r="N22" s="148">
        <v>2.44</v>
      </c>
      <c r="O22" s="148">
        <v>4.6399999999999997</v>
      </c>
      <c r="P22" s="147">
        <v>11.55</v>
      </c>
    </row>
    <row r="23" spans="1:16" ht="16.75" customHeight="1" x14ac:dyDescent="0.25">
      <c r="A23" s="273"/>
      <c r="B23" s="273"/>
      <c r="D23" s="131"/>
      <c r="F23" s="131"/>
      <c r="H23" s="131"/>
      <c r="J23" s="131"/>
      <c r="P23" s="131"/>
    </row>
    <row r="24" spans="1:16" ht="16.75" customHeight="1" x14ac:dyDescent="0.25">
      <c r="A24" s="272" t="s">
        <v>38</v>
      </c>
      <c r="B24" s="273"/>
      <c r="D24" s="149">
        <v>197570000</v>
      </c>
      <c r="F24" s="149">
        <v>201224000</v>
      </c>
      <c r="H24" s="149">
        <v>203821000</v>
      </c>
      <c r="J24" s="149">
        <v>204099000</v>
      </c>
      <c r="L24" s="150">
        <v>201030000</v>
      </c>
      <c r="M24" s="150">
        <v>201346000</v>
      </c>
      <c r="N24" s="150">
        <v>201177000</v>
      </c>
      <c r="O24" s="150">
        <v>199494000</v>
      </c>
      <c r="P24" s="149">
        <v>200745000</v>
      </c>
    </row>
    <row r="25" spans="1:16" ht="16.75" customHeight="1" x14ac:dyDescent="0.25">
      <c r="A25" s="273"/>
      <c r="B25" s="273"/>
      <c r="D25" s="131"/>
      <c r="F25" s="131"/>
      <c r="H25" s="131"/>
      <c r="J25" s="131"/>
      <c r="P25" s="131"/>
    </row>
    <row r="26" spans="1:16" ht="16.75" customHeight="1" x14ac:dyDescent="0.25">
      <c r="A26" s="272" t="s">
        <v>39</v>
      </c>
      <c r="B26" s="273"/>
      <c r="D26" s="131"/>
      <c r="F26" s="131"/>
      <c r="H26" s="131"/>
      <c r="J26" s="131"/>
      <c r="P26" s="131"/>
    </row>
    <row r="27" spans="1:16" ht="16.75" customHeight="1" x14ac:dyDescent="0.25">
      <c r="A27" s="278" t="s">
        <v>40</v>
      </c>
      <c r="B27" s="273"/>
      <c r="D27" s="147">
        <v>0</v>
      </c>
      <c r="F27" s="147">
        <v>0</v>
      </c>
      <c r="H27" s="147">
        <v>1.24</v>
      </c>
      <c r="J27" s="147">
        <v>1.6</v>
      </c>
      <c r="L27" s="148">
        <v>0.52</v>
      </c>
      <c r="M27" s="148">
        <v>0.52</v>
      </c>
      <c r="N27" s="148">
        <v>0.52</v>
      </c>
      <c r="O27" s="148">
        <v>0.52</v>
      </c>
      <c r="P27" s="147">
        <v>2.08</v>
      </c>
    </row>
    <row r="28" spans="1:16" ht="16.75" customHeight="1" x14ac:dyDescent="0.25">
      <c r="A28" s="278" t="s">
        <v>41</v>
      </c>
      <c r="B28" s="273"/>
      <c r="D28" s="147">
        <v>0</v>
      </c>
      <c r="F28" s="147">
        <v>0</v>
      </c>
      <c r="H28" s="147">
        <v>1.1200000000000001</v>
      </c>
      <c r="J28" s="147">
        <v>1.44</v>
      </c>
      <c r="L28" s="148">
        <v>0.47</v>
      </c>
      <c r="M28" s="148">
        <v>0.47</v>
      </c>
      <c r="N28" s="148">
        <v>0.47</v>
      </c>
      <c r="O28" s="148">
        <v>0.47</v>
      </c>
      <c r="P28" s="147">
        <v>1.88</v>
      </c>
    </row>
    <row r="29" spans="1:16" ht="16.75" customHeight="1" x14ac:dyDescent="0.25">
      <c r="A29" s="273"/>
      <c r="B29" s="273"/>
      <c r="D29" s="131"/>
      <c r="F29" s="131"/>
      <c r="H29" s="131"/>
      <c r="J29" s="131"/>
      <c r="P29" s="131"/>
    </row>
    <row r="30" spans="1:16" ht="16.75" customHeight="1" x14ac:dyDescent="0.25">
      <c r="A30" s="272" t="s">
        <v>42</v>
      </c>
      <c r="B30" s="273"/>
      <c r="D30" s="151">
        <v>0.11769513690232938</v>
      </c>
      <c r="F30" s="151">
        <v>0.29111563241776872</v>
      </c>
      <c r="H30" s="151">
        <v>0.29349853450572877</v>
      </c>
      <c r="J30" s="151">
        <v>0.26473679182191651</v>
      </c>
      <c r="L30" s="152">
        <v>0.15456821026282855</v>
      </c>
      <c r="M30" s="152">
        <v>0.2040589820833994</v>
      </c>
      <c r="N30" s="152">
        <v>0.23207078547035082</v>
      </c>
      <c r="O30" s="152">
        <v>-0.57851801495581234</v>
      </c>
      <c r="P30" s="151">
        <v>5.0796089981645113E-3</v>
      </c>
    </row>
    <row r="31" spans="1:16" ht="16.75" customHeight="1" x14ac:dyDescent="0.25">
      <c r="A31" s="273"/>
      <c r="B31" s="273"/>
      <c r="D31" s="131"/>
      <c r="F31" s="131"/>
      <c r="H31" s="131"/>
      <c r="J31" s="131"/>
      <c r="P31" s="131"/>
    </row>
    <row r="32" spans="1:16" ht="16.75" customHeight="1" x14ac:dyDescent="0.25">
      <c r="A32" s="272" t="s">
        <v>43</v>
      </c>
      <c r="B32" s="273"/>
      <c r="D32" s="131"/>
      <c r="F32" s="131"/>
      <c r="H32" s="131"/>
      <c r="J32" s="131"/>
      <c r="P32" s="131"/>
    </row>
    <row r="33" spans="1:16" ht="16.75" customHeight="1" x14ac:dyDescent="0.25">
      <c r="A33" s="278" t="s">
        <v>22</v>
      </c>
      <c r="B33" s="273"/>
      <c r="D33" s="153">
        <v>0.74</v>
      </c>
      <c r="F33" s="153">
        <v>0.23836719600632739</v>
      </c>
      <c r="H33" s="153">
        <v>8.6330457863304622E-2</v>
      </c>
      <c r="J33" s="153">
        <v>0.11958646386903671</v>
      </c>
      <c r="L33" s="154">
        <v>0.03</v>
      </c>
      <c r="M33" s="154">
        <v>0.03</v>
      </c>
      <c r="N33" s="154">
        <v>-0.01</v>
      </c>
      <c r="O33" s="154">
        <v>0.08</v>
      </c>
      <c r="P33" s="153">
        <v>3.4576826024687923E-2</v>
      </c>
    </row>
    <row r="34" spans="1:16" ht="16.75" customHeight="1" x14ac:dyDescent="0.25">
      <c r="A34" s="278" t="s">
        <v>141</v>
      </c>
      <c r="B34" s="273"/>
      <c r="D34" s="155" t="s">
        <v>238</v>
      </c>
      <c r="F34" s="153">
        <v>-0.38458382901915744</v>
      </c>
      <c r="H34" s="153">
        <v>0.17657645647247033</v>
      </c>
      <c r="J34" s="153">
        <v>0.35935641040167687</v>
      </c>
      <c r="L34" s="154">
        <v>0.03</v>
      </c>
      <c r="M34" s="154">
        <v>0.17</v>
      </c>
      <c r="N34" s="154">
        <v>-0.09</v>
      </c>
      <c r="O34" s="154">
        <v>-0.27</v>
      </c>
      <c r="P34" s="153">
        <v>-4.7886971742935769E-2</v>
      </c>
    </row>
    <row r="35" spans="1:16" ht="16.75" hidden="1" customHeight="1" x14ac:dyDescent="0.25">
      <c r="A35" s="273"/>
      <c r="B35" s="273"/>
      <c r="D35" s="155"/>
      <c r="F35" s="155"/>
      <c r="H35" s="155"/>
      <c r="J35" s="155"/>
      <c r="P35" s="155"/>
    </row>
    <row r="36" spans="1:16" ht="16.75" customHeight="1" x14ac:dyDescent="0.25">
      <c r="A36" s="278" t="s">
        <v>147</v>
      </c>
      <c r="B36" s="273"/>
      <c r="D36" s="155" t="s">
        <v>238</v>
      </c>
      <c r="F36" s="153">
        <v>-0.56806134527301733</v>
      </c>
      <c r="H36" s="153">
        <v>0.25688073394495414</v>
      </c>
      <c r="J36" s="153">
        <v>0.45520902455209034</v>
      </c>
      <c r="L36" s="154">
        <v>0.27</v>
      </c>
      <c r="M36" s="154">
        <v>0.39</v>
      </c>
      <c r="N36" s="154">
        <v>0.21</v>
      </c>
      <c r="O36" s="154">
        <v>1.05</v>
      </c>
      <c r="P36" s="153">
        <v>0.51058562960067744</v>
      </c>
    </row>
    <row r="37" spans="1:16" ht="16.75" customHeight="1" x14ac:dyDescent="0.25">
      <c r="A37" s="278" t="s">
        <v>148</v>
      </c>
      <c r="B37" s="273"/>
      <c r="D37" s="155" t="s">
        <v>238</v>
      </c>
      <c r="F37" s="153">
        <v>-0.57578840284842325</v>
      </c>
      <c r="H37" s="153">
        <v>0.24220623501199046</v>
      </c>
      <c r="J37" s="153">
        <v>0.45173745173745172</v>
      </c>
      <c r="L37" s="154">
        <v>0.28999999999999998</v>
      </c>
      <c r="M37" s="154">
        <v>0.42</v>
      </c>
      <c r="N37" s="154">
        <v>0.23</v>
      </c>
      <c r="O37" s="154">
        <v>1.05</v>
      </c>
      <c r="P37" s="153">
        <v>0.53590425531914909</v>
      </c>
    </row>
    <row r="38" spans="1:16" ht="16.75" customHeight="1" x14ac:dyDescent="0.25">
      <c r="A38" s="273"/>
      <c r="B38" s="273"/>
      <c r="D38" s="131"/>
      <c r="F38" s="131"/>
      <c r="H38" s="131"/>
      <c r="J38" s="131"/>
      <c r="P38" s="131"/>
    </row>
    <row r="39" spans="1:16" ht="16.75" customHeight="1" x14ac:dyDescent="0.25">
      <c r="A39" s="272" t="s">
        <v>44</v>
      </c>
      <c r="B39" s="273"/>
      <c r="D39" s="131"/>
      <c r="F39" s="131"/>
      <c r="H39" s="131"/>
      <c r="J39" s="131"/>
      <c r="P39" s="131"/>
    </row>
    <row r="40" spans="1:16" ht="16.75" customHeight="1" x14ac:dyDescent="0.25">
      <c r="A40" s="278" t="s">
        <v>23</v>
      </c>
      <c r="B40" s="273"/>
      <c r="D40" s="156">
        <v>0.59083345317090208</v>
      </c>
      <c r="F40" s="156">
        <v>0.57222959522229599</v>
      </c>
      <c r="H40" s="156">
        <v>0.5506841365829821</v>
      </c>
      <c r="J40" s="156">
        <v>0.51859783127600079</v>
      </c>
      <c r="L40" s="157">
        <v>0.4857659519504004</v>
      </c>
      <c r="M40" s="157">
        <v>0.48894219237227154</v>
      </c>
      <c r="N40" s="157">
        <v>0.49558112389528097</v>
      </c>
      <c r="O40" s="157">
        <v>0.51916869584914205</v>
      </c>
      <c r="P40" s="156">
        <v>0.4967435728411338</v>
      </c>
    </row>
    <row r="41" spans="1:16" ht="16.75" customHeight="1" x14ac:dyDescent="0.25">
      <c r="A41" s="278" t="s">
        <v>24</v>
      </c>
      <c r="B41" s="273"/>
      <c r="D41" s="156">
        <v>0.40916654682909792</v>
      </c>
      <c r="F41" s="156">
        <v>0.42777040477770406</v>
      </c>
      <c r="H41" s="156">
        <v>0.4493158634170179</v>
      </c>
      <c r="J41" s="156">
        <v>0.48140216872399916</v>
      </c>
      <c r="L41" s="157">
        <v>0.5142340480495996</v>
      </c>
      <c r="M41" s="157">
        <v>0.51105780762772846</v>
      </c>
      <c r="N41" s="157">
        <v>0.50441887610471903</v>
      </c>
      <c r="O41" s="157">
        <v>0.4808313041508579</v>
      </c>
      <c r="P41" s="156">
        <v>0.5032564271588662</v>
      </c>
    </row>
    <row r="42" spans="1:16" ht="16.75" customHeight="1" x14ac:dyDescent="0.25">
      <c r="A42" s="278" t="s">
        <v>45</v>
      </c>
      <c r="B42" s="273"/>
      <c r="D42" s="156">
        <v>0.24570125521293423</v>
      </c>
      <c r="F42" s="156">
        <v>0.17889847378898474</v>
      </c>
      <c r="H42" s="156">
        <v>0.17976910390324355</v>
      </c>
      <c r="J42" s="156">
        <v>0.18992020732455842</v>
      </c>
      <c r="L42" s="157">
        <v>0.22071816068199432</v>
      </c>
      <c r="M42" s="157">
        <v>0.16857759654593427</v>
      </c>
      <c r="N42" s="157">
        <v>0.23383914179311879</v>
      </c>
      <c r="O42" s="157">
        <v>0.1887989127357155</v>
      </c>
      <c r="P42" s="156">
        <v>0.20206987475280158</v>
      </c>
    </row>
    <row r="43" spans="1:16" ht="16.75" customHeight="1" x14ac:dyDescent="0.25">
      <c r="A43" s="278" t="s">
        <v>239</v>
      </c>
      <c r="B43" s="273"/>
      <c r="D43" s="156">
        <v>0.50079092795365365</v>
      </c>
      <c r="F43" s="156">
        <v>0.24887193098871932</v>
      </c>
      <c r="H43" s="156">
        <v>0.26954675951377438</v>
      </c>
      <c r="J43" s="156">
        <v>0.32727272727272727</v>
      </c>
      <c r="L43" s="157">
        <v>0.29351588736760525</v>
      </c>
      <c r="M43" s="157">
        <v>0.34248021108179422</v>
      </c>
      <c r="N43" s="157">
        <v>0.27057973431160026</v>
      </c>
      <c r="O43" s="157">
        <v>0.29203239141514242</v>
      </c>
      <c r="P43" s="156">
        <v>0.30118655240606462</v>
      </c>
    </row>
    <row r="44" spans="1:16" ht="16.75" customHeight="1" x14ac:dyDescent="0.25">
      <c r="A44" s="273"/>
      <c r="B44" s="273"/>
    </row>
    <row r="45" spans="1:16" ht="16.75" customHeight="1" x14ac:dyDescent="0.25">
      <c r="A45" s="273"/>
      <c r="B45" s="273"/>
    </row>
    <row r="46" spans="1:16" ht="39.25" customHeight="1" x14ac:dyDescent="0.25">
      <c r="A46" s="158" t="s">
        <v>46</v>
      </c>
      <c r="B46" s="279" t="s">
        <v>240</v>
      </c>
      <c r="C46" s="273"/>
      <c r="D46" s="273"/>
      <c r="E46" s="273"/>
      <c r="F46" s="273"/>
      <c r="G46" s="273"/>
      <c r="H46" s="273"/>
      <c r="I46" s="273"/>
      <c r="J46" s="273"/>
      <c r="K46" s="273"/>
      <c r="L46" s="273"/>
      <c r="M46" s="273"/>
      <c r="N46" s="273"/>
      <c r="O46" s="273"/>
      <c r="P46" s="273"/>
    </row>
    <row r="47" spans="1:16" ht="27.65" customHeight="1" x14ac:dyDescent="0.25">
      <c r="A47" s="158" t="s">
        <v>48</v>
      </c>
      <c r="B47" s="279" t="s">
        <v>241</v>
      </c>
      <c r="C47" s="273"/>
      <c r="D47" s="273"/>
      <c r="E47" s="273"/>
      <c r="F47" s="273"/>
      <c r="G47" s="273"/>
      <c r="H47" s="273"/>
      <c r="I47" s="273"/>
      <c r="J47" s="273"/>
      <c r="K47" s="273"/>
      <c r="L47" s="273"/>
      <c r="M47" s="273"/>
      <c r="N47" s="273"/>
      <c r="O47" s="273"/>
      <c r="P47" s="273"/>
    </row>
    <row r="48" spans="1:16" ht="27.65" customHeight="1" x14ac:dyDescent="0.25">
      <c r="A48" s="158" t="s">
        <v>131</v>
      </c>
      <c r="B48" s="279" t="s">
        <v>242</v>
      </c>
      <c r="C48" s="273"/>
      <c r="D48" s="273"/>
      <c r="E48" s="273"/>
      <c r="F48" s="273"/>
      <c r="G48" s="273"/>
      <c r="H48" s="273"/>
      <c r="I48" s="273"/>
      <c r="J48" s="273"/>
      <c r="K48" s="273"/>
      <c r="L48" s="273"/>
      <c r="M48" s="273"/>
      <c r="N48" s="273"/>
      <c r="O48" s="273"/>
      <c r="P48" s="273"/>
    </row>
    <row r="49" spans="1:2" ht="16.75" customHeight="1" x14ac:dyDescent="0.25"/>
    <row r="50" spans="1:2" ht="16.75" customHeight="1" x14ac:dyDescent="0.25">
      <c r="A50" s="272" t="s">
        <v>243</v>
      </c>
      <c r="B50" s="273"/>
    </row>
    <row r="51" spans="1:2" ht="16.75" customHeight="1" x14ac:dyDescent="0.25"/>
    <row r="52" spans="1:2" ht="16.75" customHeight="1" x14ac:dyDescent="0.25"/>
    <row r="53" spans="1:2" ht="16.75" customHeight="1" x14ac:dyDescent="0.25"/>
    <row r="54" spans="1:2" ht="16.75" customHeight="1" x14ac:dyDescent="0.25"/>
    <row r="55" spans="1:2" ht="16.75" customHeight="1" x14ac:dyDescent="0.25"/>
    <row r="56" spans="1:2" ht="16.75" customHeight="1" x14ac:dyDescent="0.25"/>
    <row r="57" spans="1:2" ht="16.75" customHeight="1" x14ac:dyDescent="0.25"/>
    <row r="58" spans="1:2" ht="16.75" customHeight="1" x14ac:dyDescent="0.25"/>
    <row r="59" spans="1:2" ht="16.75" customHeight="1" x14ac:dyDescent="0.25"/>
  </sheetData>
  <mergeCells count="49">
    <mergeCell ref="A50:B50"/>
    <mergeCell ref="A43:B43"/>
    <mergeCell ref="A44:B44"/>
    <mergeCell ref="A45:B45"/>
    <mergeCell ref="B46:P46"/>
    <mergeCell ref="B47:P47"/>
    <mergeCell ref="B48:P48"/>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P1"/>
    <mergeCell ref="A2:B2"/>
    <mergeCell ref="A3:B3"/>
    <mergeCell ref="A4:B4"/>
    <mergeCell ref="A5:B5"/>
  </mergeCells>
  <pageMargins left="0.75" right="0.75" top="1" bottom="1" header="0.5" footer="0.5"/>
  <pageSetup scale="55" orientation="landscape" r:id="rId1"/>
  <ignoredErrors>
    <ignoredError sqref="D3:P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DEC4-2A58-4756-9841-700DE1E802A8}">
  <dimension ref="A1:P253"/>
  <sheetViews>
    <sheetView zoomScaleNormal="100" workbookViewId="0">
      <selection sqref="A1:P1"/>
    </sheetView>
  </sheetViews>
  <sheetFormatPr defaultColWidth="13.1796875" defaultRowHeight="12.5" x14ac:dyDescent="0.25"/>
  <cols>
    <col min="1" max="1" width="3.453125" style="126" customWidth="1"/>
    <col min="2" max="2" width="75.26953125" style="126" customWidth="1"/>
    <col min="3" max="3" width="1.26953125" style="126" customWidth="1"/>
    <col min="4" max="4" width="10.7265625" style="126" customWidth="1"/>
    <col min="5" max="5" width="1.26953125" style="126" customWidth="1"/>
    <col min="6" max="6" width="10.7265625" style="126" customWidth="1"/>
    <col min="7" max="7" width="1.26953125" style="126" customWidth="1"/>
    <col min="8" max="8" width="10.7265625" style="126" customWidth="1"/>
    <col min="9" max="9" width="1.26953125" style="126" customWidth="1"/>
    <col min="10" max="10" width="10.7265625" style="126" customWidth="1"/>
    <col min="11" max="11" width="1.26953125" style="126" customWidth="1"/>
    <col min="12" max="16" width="10.7265625" style="126" customWidth="1"/>
    <col min="17" max="52" width="20.1796875" style="126" customWidth="1"/>
    <col min="53" max="16384" width="13.1796875" style="126"/>
  </cols>
  <sheetData>
    <row r="1" spans="1:16" ht="15.5" x14ac:dyDescent="0.35">
      <c r="A1" s="274" t="s">
        <v>244</v>
      </c>
      <c r="B1" s="275"/>
      <c r="C1" s="273"/>
      <c r="D1" s="273"/>
      <c r="E1" s="273"/>
      <c r="F1" s="273"/>
      <c r="G1" s="273"/>
      <c r="H1" s="273"/>
      <c r="I1" s="273"/>
      <c r="J1" s="273"/>
      <c r="K1" s="273"/>
      <c r="L1" s="273"/>
      <c r="M1" s="273"/>
      <c r="N1" s="273"/>
      <c r="O1" s="273"/>
      <c r="P1" s="273"/>
    </row>
    <row r="2" spans="1:16" ht="27.65" customHeight="1" x14ac:dyDescent="0.3">
      <c r="A2" s="273"/>
      <c r="B2" s="273"/>
      <c r="D2" s="127" t="s">
        <v>12</v>
      </c>
      <c r="F2" s="127" t="s">
        <v>12</v>
      </c>
      <c r="H2" s="127" t="s">
        <v>12</v>
      </c>
      <c r="J2" s="127" t="s">
        <v>12</v>
      </c>
      <c r="L2" s="128" t="s">
        <v>13</v>
      </c>
      <c r="M2" s="128" t="s">
        <v>14</v>
      </c>
      <c r="N2" s="128" t="s">
        <v>15</v>
      </c>
      <c r="O2" s="128" t="s">
        <v>16</v>
      </c>
      <c r="P2" s="127" t="s">
        <v>12</v>
      </c>
    </row>
    <row r="3" spans="1:16" ht="16.75" customHeight="1" x14ac:dyDescent="0.3">
      <c r="A3" s="273"/>
      <c r="B3" s="273"/>
      <c r="D3" s="129" t="s">
        <v>168</v>
      </c>
      <c r="F3" s="129" t="s">
        <v>169</v>
      </c>
      <c r="H3" s="129" t="s">
        <v>170</v>
      </c>
      <c r="J3" s="129" t="s">
        <v>17</v>
      </c>
      <c r="L3" s="130" t="s">
        <v>18</v>
      </c>
      <c r="M3" s="130" t="s">
        <v>18</v>
      </c>
      <c r="N3" s="130" t="s">
        <v>18</v>
      </c>
      <c r="O3" s="130" t="s">
        <v>18</v>
      </c>
      <c r="P3" s="129" t="s">
        <v>18</v>
      </c>
    </row>
    <row r="4" spans="1:16" ht="16.75" customHeight="1" x14ac:dyDescent="0.3">
      <c r="A4" s="277" t="s">
        <v>51</v>
      </c>
      <c r="B4" s="273"/>
      <c r="D4" s="159"/>
      <c r="F4" s="159"/>
      <c r="H4" s="159"/>
      <c r="J4" s="159"/>
      <c r="P4" s="159"/>
    </row>
    <row r="5" spans="1:16" ht="16.75" customHeight="1" x14ac:dyDescent="0.3">
      <c r="A5" s="280" t="s">
        <v>52</v>
      </c>
      <c r="B5" s="273"/>
      <c r="D5" s="160"/>
      <c r="F5" s="160"/>
      <c r="H5" s="160"/>
      <c r="J5" s="160"/>
      <c r="P5" s="160"/>
    </row>
    <row r="6" spans="1:16" ht="16.75" customHeight="1" x14ac:dyDescent="0.3">
      <c r="A6" s="281" t="s">
        <v>53</v>
      </c>
      <c r="B6" s="273"/>
      <c r="D6" s="161">
        <v>4867700000</v>
      </c>
      <c r="E6" s="133"/>
      <c r="F6" s="161">
        <v>6028000000</v>
      </c>
      <c r="G6" s="133"/>
      <c r="H6" s="161">
        <v>6548400000</v>
      </c>
      <c r="I6" s="133"/>
      <c r="J6" s="161">
        <v>7331500000</v>
      </c>
      <c r="K6" s="133"/>
      <c r="L6" s="162">
        <v>1935500000</v>
      </c>
      <c r="M6" s="162">
        <v>2084500000</v>
      </c>
      <c r="N6" s="162">
        <v>1799100000</v>
      </c>
      <c r="O6" s="162">
        <v>1765900000</v>
      </c>
      <c r="P6" s="161">
        <v>7585000000</v>
      </c>
    </row>
    <row r="7" spans="1:16" ht="16.75" customHeight="1" thickBot="1" x14ac:dyDescent="0.35">
      <c r="A7" s="281" t="s">
        <v>54</v>
      </c>
      <c r="B7" s="273"/>
      <c r="D7" s="163">
        <v>4867700000</v>
      </c>
      <c r="E7" s="133"/>
      <c r="F7" s="163">
        <v>6028000000</v>
      </c>
      <c r="G7" s="133"/>
      <c r="H7" s="163">
        <v>6548400000</v>
      </c>
      <c r="I7" s="133"/>
      <c r="J7" s="163">
        <v>7331500000</v>
      </c>
      <c r="K7" s="133"/>
      <c r="L7" s="164">
        <v>1935500000</v>
      </c>
      <c r="M7" s="164">
        <v>2084500000</v>
      </c>
      <c r="N7" s="164">
        <v>1799100000</v>
      </c>
      <c r="O7" s="164">
        <v>1765900000</v>
      </c>
      <c r="P7" s="163">
        <v>7585000000</v>
      </c>
    </row>
    <row r="8" spans="1:16" ht="16.75" customHeight="1" thickTop="1" x14ac:dyDescent="0.25">
      <c r="A8" s="273"/>
      <c r="B8" s="273"/>
      <c r="D8" s="165"/>
      <c r="F8" s="165"/>
      <c r="H8" s="165"/>
      <c r="J8" s="165"/>
      <c r="L8" s="166"/>
      <c r="M8" s="166"/>
      <c r="N8" s="166"/>
      <c r="O8" s="166"/>
      <c r="P8" s="165"/>
    </row>
    <row r="9" spans="1:16" ht="16.75" customHeight="1" x14ac:dyDescent="0.3">
      <c r="A9" s="280" t="s">
        <v>55</v>
      </c>
      <c r="B9" s="273"/>
      <c r="D9" s="160"/>
      <c r="F9" s="160"/>
      <c r="H9" s="160"/>
      <c r="J9" s="160"/>
      <c r="P9" s="160"/>
    </row>
    <row r="10" spans="1:16" ht="16.75" customHeight="1" x14ac:dyDescent="0.3">
      <c r="A10" s="281" t="s">
        <v>56</v>
      </c>
      <c r="B10" s="273"/>
      <c r="D10" s="167">
        <v>-2876000000</v>
      </c>
      <c r="E10" s="133"/>
      <c r="F10" s="167">
        <v>-3449400000</v>
      </c>
      <c r="G10" s="133"/>
      <c r="H10" s="167">
        <v>-3606100000</v>
      </c>
      <c r="I10" s="133"/>
      <c r="J10" s="167">
        <v>-3802100000</v>
      </c>
      <c r="K10" s="133"/>
      <c r="L10" s="168">
        <v>-940200000</v>
      </c>
      <c r="M10" s="168">
        <v>-1019200000</v>
      </c>
      <c r="N10" s="168">
        <v>-891600000</v>
      </c>
      <c r="O10" s="168">
        <v>-916800000</v>
      </c>
      <c r="P10" s="167">
        <v>-3767800000</v>
      </c>
    </row>
    <row r="11" spans="1:16" ht="16.75" customHeight="1" x14ac:dyDescent="0.3">
      <c r="A11" s="283" t="s">
        <v>2</v>
      </c>
      <c r="B11" s="273"/>
      <c r="D11" s="160"/>
      <c r="F11" s="160"/>
      <c r="H11" s="160"/>
      <c r="J11" s="160"/>
      <c r="P11" s="160"/>
    </row>
    <row r="12" spans="1:16" ht="16.75" customHeight="1" x14ac:dyDescent="0.25">
      <c r="A12" s="282" t="s">
        <v>57</v>
      </c>
      <c r="B12" s="273"/>
      <c r="D12" s="140">
        <v>11000000</v>
      </c>
      <c r="E12" s="136"/>
      <c r="F12" s="140">
        <v>0</v>
      </c>
      <c r="G12" s="136"/>
      <c r="H12" s="140">
        <v>18400000</v>
      </c>
      <c r="I12" s="136"/>
      <c r="J12" s="140">
        <v>20100000</v>
      </c>
      <c r="K12" s="136"/>
      <c r="L12" s="141">
        <v>7000000</v>
      </c>
      <c r="M12" s="141">
        <v>2800000</v>
      </c>
      <c r="N12" s="141">
        <v>7200000</v>
      </c>
      <c r="O12" s="141">
        <v>1700000</v>
      </c>
      <c r="P12" s="140">
        <v>18700000</v>
      </c>
    </row>
    <row r="13" spans="1:16" ht="16.75" customHeight="1" x14ac:dyDescent="0.25">
      <c r="A13" s="282" t="s">
        <v>58</v>
      </c>
      <c r="B13" s="273"/>
      <c r="D13" s="135">
        <v>6000000</v>
      </c>
      <c r="E13" s="136"/>
      <c r="F13" s="135">
        <v>28400000</v>
      </c>
      <c r="G13" s="136"/>
      <c r="H13" s="135">
        <v>31700000</v>
      </c>
      <c r="I13" s="136"/>
      <c r="J13" s="135">
        <v>2200000</v>
      </c>
      <c r="K13" s="136"/>
      <c r="L13" s="137">
        <v>0</v>
      </c>
      <c r="M13" s="137">
        <v>0</v>
      </c>
      <c r="N13" s="137">
        <v>0</v>
      </c>
      <c r="O13" s="137">
        <v>0</v>
      </c>
      <c r="P13" s="135">
        <v>0</v>
      </c>
    </row>
    <row r="14" spans="1:16" ht="16.75" customHeight="1" x14ac:dyDescent="0.3">
      <c r="A14" s="283" t="s">
        <v>59</v>
      </c>
      <c r="B14" s="273"/>
      <c r="D14" s="169">
        <v>17000000</v>
      </c>
      <c r="E14" s="136"/>
      <c r="F14" s="169">
        <v>28400000</v>
      </c>
      <c r="G14" s="136"/>
      <c r="H14" s="169">
        <v>50100000</v>
      </c>
      <c r="I14" s="136"/>
      <c r="J14" s="169">
        <v>22300000</v>
      </c>
      <c r="K14" s="136"/>
      <c r="L14" s="170">
        <v>7000000</v>
      </c>
      <c r="M14" s="170">
        <v>2800000</v>
      </c>
      <c r="N14" s="170">
        <v>7200000</v>
      </c>
      <c r="O14" s="170">
        <v>1700000</v>
      </c>
      <c r="P14" s="169">
        <v>18700000</v>
      </c>
    </row>
    <row r="15" spans="1:16" ht="9.25" customHeight="1" x14ac:dyDescent="0.25">
      <c r="A15" s="273"/>
      <c r="B15" s="273"/>
      <c r="D15" s="171"/>
      <c r="E15" s="136"/>
      <c r="F15" s="171"/>
      <c r="G15" s="136"/>
      <c r="H15" s="171"/>
      <c r="I15" s="136"/>
      <c r="J15" s="171"/>
      <c r="K15" s="136"/>
      <c r="L15" s="172"/>
      <c r="M15" s="172"/>
      <c r="N15" s="172"/>
      <c r="O15" s="172"/>
      <c r="P15" s="171"/>
    </row>
    <row r="16" spans="1:16" ht="16.75" customHeight="1" x14ac:dyDescent="0.3">
      <c r="A16" s="283" t="s">
        <v>6</v>
      </c>
      <c r="B16" s="273"/>
      <c r="D16" s="173"/>
      <c r="E16" s="136"/>
      <c r="F16" s="173"/>
      <c r="G16" s="136"/>
      <c r="H16" s="173"/>
      <c r="I16" s="136"/>
      <c r="J16" s="173"/>
      <c r="K16" s="136"/>
      <c r="L16" s="136"/>
      <c r="M16" s="136"/>
      <c r="N16" s="136"/>
      <c r="O16" s="136"/>
      <c r="P16" s="173"/>
    </row>
    <row r="17" spans="1:16" ht="16.75" customHeight="1" x14ac:dyDescent="0.25">
      <c r="A17" s="282" t="s">
        <v>62</v>
      </c>
      <c r="B17" s="273"/>
      <c r="D17" s="140">
        <v>-1500000</v>
      </c>
      <c r="E17" s="136"/>
      <c r="F17" s="140">
        <v>32700000</v>
      </c>
      <c r="G17" s="136"/>
      <c r="H17" s="140">
        <v>48100000</v>
      </c>
      <c r="I17" s="136"/>
      <c r="J17" s="140">
        <v>-16300000</v>
      </c>
      <c r="K17" s="136"/>
      <c r="L17" s="141">
        <v>3100000</v>
      </c>
      <c r="M17" s="141">
        <v>-3900000</v>
      </c>
      <c r="N17" s="141">
        <v>-3500000</v>
      </c>
      <c r="O17" s="141">
        <v>-3100000</v>
      </c>
      <c r="P17" s="140">
        <v>-7400000</v>
      </c>
    </row>
    <row r="18" spans="1:16" ht="16.75" customHeight="1" x14ac:dyDescent="0.25">
      <c r="A18" s="282" t="s">
        <v>63</v>
      </c>
      <c r="B18" s="273"/>
      <c r="D18" s="140">
        <v>500000</v>
      </c>
      <c r="E18" s="136"/>
      <c r="F18" s="140">
        <v>-4400000</v>
      </c>
      <c r="G18" s="136"/>
      <c r="H18" s="140">
        <v>-29500000</v>
      </c>
      <c r="I18" s="136"/>
      <c r="J18" s="140">
        <v>-23400000</v>
      </c>
      <c r="K18" s="136"/>
      <c r="L18" s="141">
        <v>-2400000</v>
      </c>
      <c r="M18" s="141">
        <v>-2300000</v>
      </c>
      <c r="N18" s="141">
        <v>100000</v>
      </c>
      <c r="O18" s="141">
        <v>2300000</v>
      </c>
      <c r="P18" s="140">
        <v>-2300000</v>
      </c>
    </row>
    <row r="19" spans="1:16" ht="16.75" customHeight="1" x14ac:dyDescent="0.25">
      <c r="A19" s="282" t="s">
        <v>245</v>
      </c>
      <c r="B19" s="273"/>
      <c r="D19" s="135">
        <v>0</v>
      </c>
      <c r="E19" s="136"/>
      <c r="F19" s="135">
        <v>2800000</v>
      </c>
      <c r="G19" s="136"/>
      <c r="H19" s="135">
        <v>0</v>
      </c>
      <c r="I19" s="136"/>
      <c r="J19" s="135">
        <v>0</v>
      </c>
      <c r="K19" s="136"/>
      <c r="L19" s="137">
        <v>0</v>
      </c>
      <c r="M19" s="137">
        <v>0</v>
      </c>
      <c r="N19" s="137">
        <v>0</v>
      </c>
      <c r="O19" s="137">
        <v>19100000</v>
      </c>
      <c r="P19" s="135">
        <v>19100000</v>
      </c>
    </row>
    <row r="20" spans="1:16" ht="16.75" customHeight="1" x14ac:dyDescent="0.3">
      <c r="A20" s="283" t="s">
        <v>66</v>
      </c>
      <c r="B20" s="273"/>
      <c r="D20" s="169">
        <v>-1000000</v>
      </c>
      <c r="E20" s="136"/>
      <c r="F20" s="169">
        <v>31100000</v>
      </c>
      <c r="G20" s="136"/>
      <c r="H20" s="169">
        <v>18600000</v>
      </c>
      <c r="I20" s="136"/>
      <c r="J20" s="169">
        <v>-39700000</v>
      </c>
      <c r="K20" s="136"/>
      <c r="L20" s="170">
        <v>700000</v>
      </c>
      <c r="M20" s="170">
        <v>-6200000</v>
      </c>
      <c r="N20" s="170">
        <v>-3400000</v>
      </c>
      <c r="O20" s="170">
        <v>18300000</v>
      </c>
      <c r="P20" s="169">
        <v>9400000</v>
      </c>
    </row>
    <row r="21" spans="1:16" ht="16.75" customHeight="1" thickBot="1" x14ac:dyDescent="0.35">
      <c r="A21" s="281" t="s">
        <v>67</v>
      </c>
      <c r="B21" s="273"/>
      <c r="D21" s="163">
        <v>-2860000000</v>
      </c>
      <c r="E21" s="133"/>
      <c r="F21" s="163">
        <v>-3389900000</v>
      </c>
      <c r="G21" s="133"/>
      <c r="H21" s="163">
        <v>-3537400000</v>
      </c>
      <c r="I21" s="133"/>
      <c r="J21" s="163">
        <v>-3819500000</v>
      </c>
      <c r="K21" s="133"/>
      <c r="L21" s="164">
        <v>-932500000</v>
      </c>
      <c r="M21" s="164">
        <v>-1022600000</v>
      </c>
      <c r="N21" s="164">
        <v>-887800000</v>
      </c>
      <c r="O21" s="164">
        <v>-896800000</v>
      </c>
      <c r="P21" s="163">
        <v>-3739700000</v>
      </c>
    </row>
    <row r="22" spans="1:16" ht="16.75" customHeight="1" thickTop="1" x14ac:dyDescent="0.25">
      <c r="A22" s="273"/>
      <c r="B22" s="273"/>
      <c r="D22" s="165"/>
      <c r="F22" s="165"/>
      <c r="H22" s="165"/>
      <c r="J22" s="165"/>
      <c r="L22" s="166"/>
      <c r="M22" s="166"/>
      <c r="N22" s="166"/>
      <c r="O22" s="166"/>
      <c r="P22" s="165"/>
    </row>
    <row r="23" spans="1:16" ht="16.75" customHeight="1" x14ac:dyDescent="0.3">
      <c r="A23" s="280" t="s">
        <v>68</v>
      </c>
      <c r="B23" s="273"/>
      <c r="D23" s="160"/>
      <c r="F23" s="160"/>
      <c r="H23" s="160"/>
      <c r="J23" s="160"/>
      <c r="P23" s="160"/>
    </row>
    <row r="24" spans="1:16" ht="16.75" customHeight="1" x14ac:dyDescent="0.3">
      <c r="A24" s="281" t="s">
        <v>69</v>
      </c>
      <c r="B24" s="273"/>
      <c r="D24" s="167">
        <v>1991700000</v>
      </c>
      <c r="E24" s="133"/>
      <c r="F24" s="167">
        <v>2578600000</v>
      </c>
      <c r="G24" s="133"/>
      <c r="H24" s="167">
        <v>2942300000</v>
      </c>
      <c r="I24" s="133"/>
      <c r="J24" s="167">
        <v>3529400000</v>
      </c>
      <c r="K24" s="133"/>
      <c r="L24" s="168">
        <v>995300000</v>
      </c>
      <c r="M24" s="168">
        <v>1065300000</v>
      </c>
      <c r="N24" s="168">
        <v>907500000</v>
      </c>
      <c r="O24" s="168">
        <v>849100000</v>
      </c>
      <c r="P24" s="167">
        <v>3817200000</v>
      </c>
    </row>
    <row r="25" spans="1:16" ht="16.75" customHeight="1" x14ac:dyDescent="0.3">
      <c r="A25" s="283" t="str">
        <f>A11</f>
        <v>Acquisitions, Divestitures, and Related Costs</v>
      </c>
      <c r="B25" s="273"/>
      <c r="D25" s="160"/>
      <c r="F25" s="160"/>
      <c r="H25" s="160"/>
      <c r="J25" s="160"/>
      <c r="P25" s="160"/>
    </row>
    <row r="26" spans="1:16" ht="16.75" customHeight="1" x14ac:dyDescent="0.25">
      <c r="A26" s="282" t="str">
        <f>A12</f>
        <v>Inventory Step-Up</v>
      </c>
      <c r="B26" s="273"/>
      <c r="D26" s="140">
        <v>11000000</v>
      </c>
      <c r="E26" s="136"/>
      <c r="F26" s="140">
        <v>0</v>
      </c>
      <c r="G26" s="136"/>
      <c r="H26" s="140">
        <v>18400000</v>
      </c>
      <c r="I26" s="136"/>
      <c r="J26" s="140">
        <v>20100000</v>
      </c>
      <c r="K26" s="136"/>
      <c r="L26" s="141">
        <v>7000000</v>
      </c>
      <c r="M26" s="141">
        <v>2800000</v>
      </c>
      <c r="N26" s="141">
        <v>7200000</v>
      </c>
      <c r="O26" s="141">
        <v>1700000</v>
      </c>
      <c r="P26" s="140">
        <v>18700000</v>
      </c>
    </row>
    <row r="27" spans="1:16" ht="16.75" customHeight="1" x14ac:dyDescent="0.25">
      <c r="A27" s="282" t="str">
        <f>A13</f>
        <v>Favorable Interim Supply Agreement</v>
      </c>
      <c r="B27" s="273"/>
      <c r="D27" s="135">
        <v>6000000</v>
      </c>
      <c r="E27" s="136"/>
      <c r="F27" s="135">
        <v>28400000</v>
      </c>
      <c r="G27" s="136"/>
      <c r="H27" s="135">
        <v>31700000</v>
      </c>
      <c r="I27" s="136"/>
      <c r="J27" s="135">
        <v>2200000</v>
      </c>
      <c r="K27" s="136"/>
      <c r="L27" s="137">
        <v>0</v>
      </c>
      <c r="M27" s="137">
        <v>0</v>
      </c>
      <c r="N27" s="137">
        <v>0</v>
      </c>
      <c r="O27" s="137">
        <v>0</v>
      </c>
      <c r="P27" s="135">
        <v>0</v>
      </c>
    </row>
    <row r="28" spans="1:16" ht="16.75" customHeight="1" x14ac:dyDescent="0.3">
      <c r="A28" s="283" t="str">
        <f>A14</f>
        <v>Total Acquisitions, Divestitures, and Related Costs</v>
      </c>
      <c r="B28" s="273"/>
      <c r="D28" s="169">
        <v>17000000</v>
      </c>
      <c r="E28" s="136"/>
      <c r="F28" s="169">
        <v>28400000</v>
      </c>
      <c r="G28" s="136"/>
      <c r="H28" s="169">
        <v>50100000</v>
      </c>
      <c r="I28" s="136"/>
      <c r="J28" s="169">
        <v>22300000</v>
      </c>
      <c r="K28" s="136"/>
      <c r="L28" s="170">
        <v>7000000</v>
      </c>
      <c r="M28" s="170">
        <v>2800000</v>
      </c>
      <c r="N28" s="170">
        <v>7200000</v>
      </c>
      <c r="O28" s="170">
        <v>1700000</v>
      </c>
      <c r="P28" s="169">
        <v>18700000</v>
      </c>
    </row>
    <row r="29" spans="1:16" ht="9.25" customHeight="1" x14ac:dyDescent="0.25">
      <c r="A29" s="273"/>
      <c r="B29" s="273"/>
      <c r="D29" s="171"/>
      <c r="E29" s="136"/>
      <c r="F29" s="171"/>
      <c r="G29" s="136"/>
      <c r="H29" s="171"/>
      <c r="I29" s="136"/>
      <c r="J29" s="171"/>
      <c r="K29" s="136"/>
      <c r="L29" s="172"/>
      <c r="M29" s="172"/>
      <c r="N29" s="172"/>
      <c r="O29" s="172"/>
      <c r="P29" s="171"/>
    </row>
    <row r="30" spans="1:16" ht="16.75" customHeight="1" x14ac:dyDescent="0.3">
      <c r="A30" s="283" t="str">
        <f>A16</f>
        <v>Other</v>
      </c>
      <c r="B30" s="273"/>
      <c r="D30" s="173"/>
      <c r="E30" s="136"/>
      <c r="F30" s="173"/>
      <c r="G30" s="136"/>
      <c r="H30" s="173"/>
      <c r="I30" s="136"/>
      <c r="J30" s="173"/>
      <c r="K30" s="136"/>
      <c r="L30" s="136"/>
      <c r="M30" s="136"/>
      <c r="N30" s="136"/>
      <c r="O30" s="136"/>
      <c r="P30" s="173"/>
    </row>
    <row r="31" spans="1:16" ht="16.75" customHeight="1" x14ac:dyDescent="0.25">
      <c r="A31" s="282" t="str">
        <f>A17</f>
        <v>Net (Gain) Loss on Undesignated Commodity Swap Contracts</v>
      </c>
      <c r="B31" s="273"/>
      <c r="D31" s="140">
        <v>-1500000</v>
      </c>
      <c r="E31" s="136"/>
      <c r="F31" s="140">
        <v>32700000</v>
      </c>
      <c r="G31" s="136"/>
      <c r="H31" s="140">
        <v>48100000</v>
      </c>
      <c r="I31" s="136"/>
      <c r="J31" s="140">
        <v>-16300000</v>
      </c>
      <c r="K31" s="136"/>
      <c r="L31" s="141">
        <v>3100000</v>
      </c>
      <c r="M31" s="141">
        <v>-3900000</v>
      </c>
      <c r="N31" s="141">
        <v>-3500000</v>
      </c>
      <c r="O31" s="141">
        <v>-3100000</v>
      </c>
      <c r="P31" s="140">
        <v>-7400000</v>
      </c>
    </row>
    <row r="32" spans="1:16" ht="16.75" customHeight="1" x14ac:dyDescent="0.25">
      <c r="A32" s="282" t="str">
        <f>A18</f>
        <v xml:space="preserve">Settlements of Undesignated Commodity Swap Contracts </v>
      </c>
      <c r="B32" s="273"/>
      <c r="D32" s="140">
        <v>500000</v>
      </c>
      <c r="E32" s="136"/>
      <c r="F32" s="140">
        <v>-4400000</v>
      </c>
      <c r="G32" s="136"/>
      <c r="H32" s="140">
        <v>-29500000</v>
      </c>
      <c r="I32" s="136"/>
      <c r="J32" s="140">
        <v>-23400000</v>
      </c>
      <c r="K32" s="136"/>
      <c r="L32" s="141">
        <v>-2400000</v>
      </c>
      <c r="M32" s="141">
        <v>-2300000</v>
      </c>
      <c r="N32" s="141">
        <v>100000</v>
      </c>
      <c r="O32" s="141">
        <v>2300000</v>
      </c>
      <c r="P32" s="140">
        <v>-2300000</v>
      </c>
    </row>
    <row r="33" spans="1:16" ht="16.75" customHeight="1" x14ac:dyDescent="0.25">
      <c r="A33" s="282" t="str">
        <f>A19</f>
        <v>Inventory, Other</v>
      </c>
      <c r="B33" s="273"/>
      <c r="D33" s="135">
        <v>0</v>
      </c>
      <c r="E33" s="136"/>
      <c r="F33" s="135">
        <v>2800000</v>
      </c>
      <c r="G33" s="136"/>
      <c r="H33" s="135">
        <v>0</v>
      </c>
      <c r="I33" s="136"/>
      <c r="J33" s="135">
        <v>0</v>
      </c>
      <c r="K33" s="136"/>
      <c r="L33" s="137">
        <v>0</v>
      </c>
      <c r="M33" s="137">
        <v>0</v>
      </c>
      <c r="N33" s="137">
        <v>0</v>
      </c>
      <c r="O33" s="137">
        <v>19100000</v>
      </c>
      <c r="P33" s="135">
        <v>19100000</v>
      </c>
    </row>
    <row r="34" spans="1:16" ht="16.75" customHeight="1" x14ac:dyDescent="0.3">
      <c r="A34" s="283" t="str">
        <f>A20</f>
        <v>Total Other</v>
      </c>
      <c r="B34" s="273"/>
      <c r="D34" s="169">
        <v>-1000000</v>
      </c>
      <c r="E34" s="136"/>
      <c r="F34" s="169">
        <v>31100000</v>
      </c>
      <c r="G34" s="136"/>
      <c r="H34" s="169">
        <v>18600000</v>
      </c>
      <c r="I34" s="136"/>
      <c r="J34" s="169">
        <v>-39700000</v>
      </c>
      <c r="K34" s="136"/>
      <c r="L34" s="170">
        <v>700000</v>
      </c>
      <c r="M34" s="170">
        <v>-6200000</v>
      </c>
      <c r="N34" s="170">
        <v>-3400000</v>
      </c>
      <c r="O34" s="170">
        <v>18300000</v>
      </c>
      <c r="P34" s="169">
        <v>9400000</v>
      </c>
    </row>
    <row r="35" spans="1:16" ht="16.75" customHeight="1" thickBot="1" x14ac:dyDescent="0.35">
      <c r="A35" s="281" t="s">
        <v>70</v>
      </c>
      <c r="B35" s="273"/>
      <c r="D35" s="163">
        <v>2007700000</v>
      </c>
      <c r="E35" s="133"/>
      <c r="F35" s="163">
        <v>2638100000</v>
      </c>
      <c r="G35" s="133"/>
      <c r="H35" s="163">
        <v>3011000000</v>
      </c>
      <c r="I35" s="133"/>
      <c r="J35" s="163">
        <v>3512000000</v>
      </c>
      <c r="K35" s="133"/>
      <c r="L35" s="164">
        <v>1003000000</v>
      </c>
      <c r="M35" s="164">
        <v>1061900000</v>
      </c>
      <c r="N35" s="164">
        <v>911300000</v>
      </c>
      <c r="O35" s="164">
        <v>869100000</v>
      </c>
      <c r="P35" s="163">
        <v>3845300000</v>
      </c>
    </row>
    <row r="36" spans="1:16" ht="16.75" customHeight="1" thickTop="1" x14ac:dyDescent="0.25">
      <c r="A36" s="273"/>
      <c r="B36" s="273"/>
      <c r="D36" s="165"/>
      <c r="F36" s="165"/>
      <c r="H36" s="165"/>
      <c r="J36" s="165"/>
      <c r="L36" s="166"/>
      <c r="M36" s="166"/>
      <c r="N36" s="166"/>
      <c r="O36" s="166"/>
      <c r="P36" s="165"/>
    </row>
    <row r="37" spans="1:16" ht="16.75" customHeight="1" x14ac:dyDescent="0.3">
      <c r="A37" s="280" t="s">
        <v>71</v>
      </c>
      <c r="B37" s="273"/>
      <c r="D37" s="160"/>
      <c r="F37" s="160"/>
      <c r="H37" s="160"/>
      <c r="J37" s="160"/>
      <c r="N37" s="174" t="s">
        <v>246</v>
      </c>
      <c r="P37" s="160"/>
    </row>
    <row r="38" spans="1:16" ht="16.75" customHeight="1" x14ac:dyDescent="0.3">
      <c r="A38" s="281" t="s">
        <v>72</v>
      </c>
      <c r="B38" s="273"/>
      <c r="D38" s="167">
        <v>-1196000000</v>
      </c>
      <c r="E38" s="133"/>
      <c r="F38" s="167">
        <v>-1078400000</v>
      </c>
      <c r="G38" s="133"/>
      <c r="H38" s="167">
        <v>-1177200000</v>
      </c>
      <c r="I38" s="133"/>
      <c r="J38" s="167">
        <v>-1392400000</v>
      </c>
      <c r="K38" s="133"/>
      <c r="L38" s="168">
        <v>-427200000</v>
      </c>
      <c r="M38" s="168">
        <v>-351400000</v>
      </c>
      <c r="N38" s="168">
        <v>-420700000</v>
      </c>
      <c r="O38" s="168">
        <v>-333400000</v>
      </c>
      <c r="P38" s="167">
        <v>-1532700000</v>
      </c>
    </row>
    <row r="39" spans="1:16" ht="16.75" customHeight="1" x14ac:dyDescent="0.3">
      <c r="A39" s="283" t="str">
        <f>A11</f>
        <v>Acquisitions, Divestitures, and Related Costs</v>
      </c>
      <c r="B39" s="273"/>
      <c r="D39" s="160"/>
      <c r="F39" s="160"/>
      <c r="H39" s="160"/>
      <c r="J39" s="160"/>
      <c r="P39" s="160"/>
    </row>
    <row r="40" spans="1:16" ht="16.75" customHeight="1" x14ac:dyDescent="0.25">
      <c r="A40" s="282" t="s">
        <v>73</v>
      </c>
      <c r="B40" s="273"/>
      <c r="D40" s="140">
        <v>52300000</v>
      </c>
      <c r="E40" s="136"/>
      <c r="F40" s="140">
        <v>30500000</v>
      </c>
      <c r="G40" s="136"/>
      <c r="H40" s="140">
        <v>15400000</v>
      </c>
      <c r="I40" s="136"/>
      <c r="J40" s="140">
        <v>14200000</v>
      </c>
      <c r="K40" s="136"/>
      <c r="L40" s="141">
        <v>1600000</v>
      </c>
      <c r="M40" s="141">
        <v>700000</v>
      </c>
      <c r="N40" s="141">
        <v>4500000</v>
      </c>
      <c r="O40" s="141">
        <v>1300000</v>
      </c>
      <c r="P40" s="140">
        <v>8100000</v>
      </c>
    </row>
    <row r="41" spans="1:16" ht="16.75" customHeight="1" x14ac:dyDescent="0.25">
      <c r="A41" s="282" t="s">
        <v>74</v>
      </c>
      <c r="B41" s="273"/>
      <c r="D41" s="140">
        <v>0</v>
      </c>
      <c r="E41" s="136"/>
      <c r="F41" s="140">
        <v>0</v>
      </c>
      <c r="G41" s="136"/>
      <c r="H41" s="140">
        <v>0</v>
      </c>
      <c r="I41" s="136"/>
      <c r="J41" s="140">
        <v>20400000</v>
      </c>
      <c r="K41" s="136"/>
      <c r="L41" s="141">
        <v>3200000</v>
      </c>
      <c r="M41" s="141">
        <v>0</v>
      </c>
      <c r="N41" s="141">
        <v>0</v>
      </c>
      <c r="O41" s="141">
        <v>0</v>
      </c>
      <c r="P41" s="140">
        <v>3200000</v>
      </c>
    </row>
    <row r="42" spans="1:16" ht="16.75" customHeight="1" x14ac:dyDescent="0.25">
      <c r="A42" s="282" t="s">
        <v>247</v>
      </c>
      <c r="B42" s="273"/>
      <c r="D42" s="140">
        <v>0</v>
      </c>
      <c r="E42" s="136"/>
      <c r="F42" s="140">
        <v>0</v>
      </c>
      <c r="G42" s="136"/>
      <c r="H42" s="140">
        <v>0</v>
      </c>
      <c r="I42" s="136"/>
      <c r="J42" s="140">
        <v>0</v>
      </c>
      <c r="K42" s="136"/>
      <c r="L42" s="141">
        <v>0</v>
      </c>
      <c r="M42" s="141">
        <v>0</v>
      </c>
      <c r="N42" s="141">
        <v>0</v>
      </c>
      <c r="O42" s="141">
        <v>0</v>
      </c>
      <c r="P42" s="140">
        <v>0</v>
      </c>
    </row>
    <row r="43" spans="1:16" ht="16.75" customHeight="1" x14ac:dyDescent="0.25">
      <c r="A43" s="282" t="s">
        <v>76</v>
      </c>
      <c r="B43" s="273"/>
      <c r="D43" s="140">
        <v>-800000</v>
      </c>
      <c r="E43" s="136"/>
      <c r="F43" s="140">
        <v>0</v>
      </c>
      <c r="G43" s="136"/>
      <c r="H43" s="140">
        <v>0</v>
      </c>
      <c r="I43" s="136"/>
      <c r="J43" s="140">
        <v>0</v>
      </c>
      <c r="K43" s="136"/>
      <c r="L43" s="141">
        <v>0</v>
      </c>
      <c r="M43" s="141">
        <v>0</v>
      </c>
      <c r="N43" s="141">
        <v>0</v>
      </c>
      <c r="O43" s="141">
        <v>0</v>
      </c>
      <c r="P43" s="140">
        <v>0</v>
      </c>
    </row>
    <row r="44" spans="1:16" ht="16.75" customHeight="1" x14ac:dyDescent="0.3">
      <c r="A44" s="283" t="str">
        <f>A14</f>
        <v>Total Acquisitions, Divestitures, and Related Costs</v>
      </c>
      <c r="B44" s="273"/>
      <c r="D44" s="175">
        <v>51500000</v>
      </c>
      <c r="E44" s="136"/>
      <c r="F44" s="175">
        <v>30500000</v>
      </c>
      <c r="G44" s="136"/>
      <c r="H44" s="175">
        <v>15400000</v>
      </c>
      <c r="I44" s="136"/>
      <c r="J44" s="175">
        <v>34600000</v>
      </c>
      <c r="K44" s="136"/>
      <c r="L44" s="176">
        <v>4800000</v>
      </c>
      <c r="M44" s="176">
        <v>700000</v>
      </c>
      <c r="N44" s="176">
        <v>4500000</v>
      </c>
      <c r="O44" s="176">
        <v>1300000</v>
      </c>
      <c r="P44" s="175">
        <v>11300000</v>
      </c>
    </row>
    <row r="45" spans="1:16" ht="9.25" customHeight="1" x14ac:dyDescent="0.3">
      <c r="A45" s="273"/>
      <c r="B45" s="273"/>
      <c r="D45" s="173"/>
      <c r="E45" s="136"/>
      <c r="F45" s="173"/>
      <c r="G45" s="136"/>
      <c r="H45" s="173"/>
      <c r="I45" s="136"/>
      <c r="J45" s="173"/>
      <c r="K45" s="136"/>
      <c r="L45" s="136"/>
      <c r="M45" s="136"/>
      <c r="N45" s="136"/>
      <c r="O45" s="136"/>
      <c r="P45" s="173"/>
    </row>
    <row r="46" spans="1:16" ht="16.75" customHeight="1" x14ac:dyDescent="0.3">
      <c r="A46" s="283" t="s">
        <v>4</v>
      </c>
      <c r="B46" s="273"/>
      <c r="D46" s="173"/>
      <c r="E46" s="136"/>
      <c r="F46" s="173"/>
      <c r="G46" s="136"/>
      <c r="H46" s="173"/>
      <c r="I46" s="136"/>
      <c r="J46" s="173"/>
      <c r="K46" s="136"/>
      <c r="L46" s="136"/>
      <c r="M46" s="136"/>
      <c r="N46" s="136"/>
      <c r="O46" s="136"/>
      <c r="P46" s="173"/>
    </row>
    <row r="47" spans="1:16" ht="16.75" customHeight="1" x14ac:dyDescent="0.25">
      <c r="A47" s="282" t="s">
        <v>4</v>
      </c>
      <c r="B47" s="273"/>
      <c r="D47" s="140">
        <v>-3100000</v>
      </c>
      <c r="E47" s="136"/>
      <c r="F47" s="140">
        <v>0</v>
      </c>
      <c r="G47" s="136"/>
      <c r="H47" s="140">
        <v>16400000</v>
      </c>
      <c r="I47" s="136"/>
      <c r="J47" s="140">
        <v>900000</v>
      </c>
      <c r="K47" s="136"/>
      <c r="L47" s="141">
        <v>1400000</v>
      </c>
      <c r="M47" s="141">
        <v>2000000</v>
      </c>
      <c r="N47" s="141">
        <v>4100000</v>
      </c>
      <c r="O47" s="141">
        <v>6500000</v>
      </c>
      <c r="P47" s="140">
        <v>14000000</v>
      </c>
    </row>
    <row r="48" spans="1:16" ht="16.75" customHeight="1" x14ac:dyDescent="0.25">
      <c r="A48" s="282" t="s">
        <v>76</v>
      </c>
      <c r="B48" s="273"/>
      <c r="D48" s="135">
        <v>300000</v>
      </c>
      <c r="E48" s="136"/>
      <c r="F48" s="135">
        <v>0</v>
      </c>
      <c r="G48" s="136"/>
      <c r="H48" s="135">
        <v>0</v>
      </c>
      <c r="I48" s="136"/>
      <c r="J48" s="135">
        <v>0</v>
      </c>
      <c r="K48" s="136"/>
      <c r="L48" s="137">
        <v>0</v>
      </c>
      <c r="M48" s="137">
        <v>0</v>
      </c>
      <c r="N48" s="137">
        <v>0</v>
      </c>
      <c r="O48" s="137">
        <v>0</v>
      </c>
      <c r="P48" s="135">
        <v>0</v>
      </c>
    </row>
    <row r="49" spans="1:16" ht="17.149999999999999" customHeight="1" x14ac:dyDescent="0.3">
      <c r="A49" s="283" t="s">
        <v>61</v>
      </c>
      <c r="B49" s="273"/>
      <c r="D49" s="169">
        <v>-2800000</v>
      </c>
      <c r="E49" s="136"/>
      <c r="F49" s="169">
        <v>0</v>
      </c>
      <c r="G49" s="136"/>
      <c r="H49" s="169">
        <v>16400000</v>
      </c>
      <c r="I49" s="136"/>
      <c r="J49" s="169">
        <v>900000</v>
      </c>
      <c r="K49" s="136"/>
      <c r="L49" s="170">
        <v>1400000</v>
      </c>
      <c r="M49" s="170">
        <v>2000000</v>
      </c>
      <c r="N49" s="170">
        <v>4100000</v>
      </c>
      <c r="O49" s="170">
        <v>6500000</v>
      </c>
      <c r="P49" s="169">
        <v>14000000</v>
      </c>
    </row>
    <row r="50" spans="1:16" ht="9.25" customHeight="1" x14ac:dyDescent="0.3">
      <c r="A50" s="273"/>
      <c r="B50" s="273"/>
      <c r="D50" s="177"/>
      <c r="E50" s="136"/>
      <c r="F50" s="177"/>
      <c r="G50" s="136"/>
      <c r="H50" s="177"/>
      <c r="I50" s="136"/>
      <c r="J50" s="177"/>
      <c r="K50" s="136"/>
      <c r="L50" s="178"/>
      <c r="M50" s="178"/>
      <c r="N50" s="178"/>
      <c r="O50" s="178"/>
      <c r="P50" s="177"/>
    </row>
    <row r="51" spans="1:16" ht="16.75" customHeight="1" x14ac:dyDescent="0.3">
      <c r="A51" s="283" t="str">
        <f>A16</f>
        <v>Other</v>
      </c>
      <c r="B51" s="273"/>
      <c r="D51" s="173"/>
      <c r="E51" s="136"/>
      <c r="F51" s="173"/>
      <c r="G51" s="136"/>
      <c r="H51" s="173"/>
      <c r="I51" s="136"/>
      <c r="J51" s="173"/>
      <c r="K51" s="136"/>
      <c r="L51" s="136"/>
      <c r="M51" s="136"/>
      <c r="N51" s="136"/>
      <c r="O51" s="136"/>
      <c r="P51" s="173"/>
    </row>
    <row r="52" spans="1:16" ht="16.75" customHeight="1" x14ac:dyDescent="0.25">
      <c r="A52" s="282" t="s">
        <v>248</v>
      </c>
      <c r="B52" s="273"/>
      <c r="D52" s="140">
        <v>300900000</v>
      </c>
      <c r="E52" s="136"/>
      <c r="F52" s="140">
        <v>0</v>
      </c>
      <c r="G52" s="136"/>
      <c r="H52" s="140">
        <v>0</v>
      </c>
      <c r="I52" s="136"/>
      <c r="J52" s="140">
        <v>37600000</v>
      </c>
      <c r="K52" s="136"/>
      <c r="L52" s="141">
        <v>86800000</v>
      </c>
      <c r="M52" s="141">
        <v>0</v>
      </c>
      <c r="N52" s="141">
        <v>0</v>
      </c>
      <c r="O52" s="141">
        <v>0</v>
      </c>
      <c r="P52" s="140">
        <v>86800000</v>
      </c>
    </row>
    <row r="53" spans="1:16" ht="16.75" customHeight="1" x14ac:dyDescent="0.25">
      <c r="A53" s="282" t="s">
        <v>78</v>
      </c>
      <c r="B53" s="273"/>
      <c r="D53" s="140">
        <v>7000000</v>
      </c>
      <c r="E53" s="136"/>
      <c r="F53" s="140">
        <v>0</v>
      </c>
      <c r="G53" s="136"/>
      <c r="H53" s="140">
        <v>0</v>
      </c>
      <c r="I53" s="136"/>
      <c r="J53" s="140">
        <v>0</v>
      </c>
      <c r="K53" s="136"/>
      <c r="L53" s="141">
        <v>0</v>
      </c>
      <c r="M53" s="141">
        <v>0</v>
      </c>
      <c r="N53" s="141">
        <v>0</v>
      </c>
      <c r="O53" s="141">
        <v>0</v>
      </c>
      <c r="P53" s="140">
        <v>0</v>
      </c>
    </row>
    <row r="54" spans="1:16" ht="16.75" customHeight="1" x14ac:dyDescent="0.25">
      <c r="A54" s="282" t="s">
        <v>79</v>
      </c>
      <c r="B54" s="273"/>
      <c r="D54" s="140">
        <v>0</v>
      </c>
      <c r="E54" s="136"/>
      <c r="F54" s="140">
        <v>0</v>
      </c>
      <c r="G54" s="136"/>
      <c r="H54" s="140">
        <v>0</v>
      </c>
      <c r="I54" s="136"/>
      <c r="J54" s="140">
        <v>0</v>
      </c>
      <c r="K54" s="136"/>
      <c r="L54" s="141">
        <v>0</v>
      </c>
      <c r="M54" s="141">
        <v>0</v>
      </c>
      <c r="N54" s="141">
        <v>59000000</v>
      </c>
      <c r="O54" s="141">
        <v>0</v>
      </c>
      <c r="P54" s="140">
        <v>59000000</v>
      </c>
    </row>
    <row r="55" spans="1:16" ht="16.75" customHeight="1" x14ac:dyDescent="0.25">
      <c r="A55" s="282" t="s">
        <v>76</v>
      </c>
      <c r="B55" s="273"/>
      <c r="D55" s="135">
        <v>0</v>
      </c>
      <c r="E55" s="136"/>
      <c r="F55" s="135">
        <v>-7200000</v>
      </c>
      <c r="G55" s="136"/>
      <c r="H55" s="135">
        <v>0</v>
      </c>
      <c r="I55" s="136"/>
      <c r="J55" s="135">
        <v>2600000</v>
      </c>
      <c r="K55" s="136"/>
      <c r="L55" s="137">
        <v>0</v>
      </c>
      <c r="M55" s="137">
        <v>-3400000</v>
      </c>
      <c r="N55" s="137">
        <v>-8100000</v>
      </c>
      <c r="O55" s="137">
        <v>1000000</v>
      </c>
      <c r="P55" s="135">
        <v>-10500000</v>
      </c>
    </row>
    <row r="56" spans="1:16" ht="16.75" customHeight="1" x14ac:dyDescent="0.3">
      <c r="A56" s="283" t="str">
        <f>A20</f>
        <v>Total Other</v>
      </c>
      <c r="B56" s="273"/>
      <c r="D56" s="169">
        <v>307900000</v>
      </c>
      <c r="E56" s="136"/>
      <c r="F56" s="169">
        <v>-7200000</v>
      </c>
      <c r="G56" s="136"/>
      <c r="H56" s="169">
        <v>0</v>
      </c>
      <c r="I56" s="136"/>
      <c r="J56" s="169">
        <v>40200000</v>
      </c>
      <c r="K56" s="136"/>
      <c r="L56" s="170">
        <v>86800000</v>
      </c>
      <c r="M56" s="170">
        <v>-3400000</v>
      </c>
      <c r="N56" s="170">
        <v>50900000</v>
      </c>
      <c r="O56" s="170">
        <v>1000000</v>
      </c>
      <c r="P56" s="169">
        <v>135300000</v>
      </c>
    </row>
    <row r="57" spans="1:16" ht="16.75" customHeight="1" thickBot="1" x14ac:dyDescent="0.35">
      <c r="A57" s="281" t="s">
        <v>80</v>
      </c>
      <c r="B57" s="273"/>
      <c r="D57" s="163">
        <v>-839400000</v>
      </c>
      <c r="E57" s="133"/>
      <c r="F57" s="163">
        <v>-1055100000</v>
      </c>
      <c r="G57" s="133"/>
      <c r="H57" s="163">
        <v>-1145400000</v>
      </c>
      <c r="I57" s="133"/>
      <c r="J57" s="163">
        <v>-1316700000</v>
      </c>
      <c r="K57" s="133"/>
      <c r="L57" s="164">
        <v>-334200000</v>
      </c>
      <c r="M57" s="164">
        <v>-352100000</v>
      </c>
      <c r="N57" s="164">
        <v>-361200000</v>
      </c>
      <c r="O57" s="164">
        <v>-324600000</v>
      </c>
      <c r="P57" s="163">
        <v>-1372100000</v>
      </c>
    </row>
    <row r="58" spans="1:16" ht="16.75" customHeight="1" thickTop="1" x14ac:dyDescent="0.25">
      <c r="A58" s="273"/>
      <c r="B58" s="273"/>
      <c r="D58" s="165"/>
      <c r="F58" s="165"/>
      <c r="H58" s="165"/>
      <c r="J58" s="165"/>
      <c r="L58" s="166"/>
      <c r="M58" s="166"/>
      <c r="N58" s="166"/>
      <c r="O58" s="166"/>
      <c r="P58" s="165"/>
    </row>
    <row r="59" spans="1:16" ht="16.75" customHeight="1" x14ac:dyDescent="0.3">
      <c r="A59" s="280" t="s">
        <v>249</v>
      </c>
      <c r="B59" s="273"/>
      <c r="D59" s="160"/>
      <c r="F59" s="160"/>
      <c r="H59" s="160"/>
      <c r="J59" s="160"/>
      <c r="P59" s="160"/>
    </row>
    <row r="60" spans="1:16" ht="16.75" customHeight="1" x14ac:dyDescent="0.3">
      <c r="A60" s="281" t="s">
        <v>85</v>
      </c>
      <c r="B60" s="273"/>
      <c r="D60" s="167">
        <v>0</v>
      </c>
      <c r="E60" s="133"/>
      <c r="F60" s="167">
        <v>0</v>
      </c>
      <c r="G60" s="133"/>
      <c r="H60" s="167">
        <v>0</v>
      </c>
      <c r="I60" s="133"/>
      <c r="J60" s="167">
        <v>262400000</v>
      </c>
      <c r="K60" s="133"/>
      <c r="L60" s="168">
        <v>0</v>
      </c>
      <c r="M60" s="168">
        <v>0</v>
      </c>
      <c r="N60" s="168">
        <v>0</v>
      </c>
      <c r="O60" s="168">
        <v>0</v>
      </c>
      <c r="P60" s="167">
        <v>0</v>
      </c>
    </row>
    <row r="61" spans="1:16" ht="16.75" customHeight="1" x14ac:dyDescent="0.3">
      <c r="A61" s="283" t="str">
        <f>A11</f>
        <v>Acquisitions, Divestitures, and Related Costs</v>
      </c>
      <c r="B61" s="273"/>
      <c r="D61" s="160"/>
      <c r="F61" s="160"/>
      <c r="H61" s="160"/>
      <c r="J61" s="160"/>
      <c r="P61" s="160"/>
    </row>
    <row r="62" spans="1:16" ht="16.75" customHeight="1" x14ac:dyDescent="0.25">
      <c r="A62" s="282" t="s">
        <v>84</v>
      </c>
      <c r="B62" s="273"/>
      <c r="D62" s="135">
        <v>0</v>
      </c>
      <c r="E62" s="136"/>
      <c r="F62" s="135">
        <v>0</v>
      </c>
      <c r="G62" s="136"/>
      <c r="H62" s="135">
        <v>0</v>
      </c>
      <c r="I62" s="136"/>
      <c r="J62" s="135">
        <v>-262400000</v>
      </c>
      <c r="K62" s="136"/>
      <c r="L62" s="137">
        <v>0</v>
      </c>
      <c r="M62" s="137">
        <v>0</v>
      </c>
      <c r="N62" s="137">
        <v>0</v>
      </c>
      <c r="O62" s="137">
        <v>0</v>
      </c>
      <c r="P62" s="135">
        <v>0</v>
      </c>
    </row>
    <row r="63" spans="1:16" ht="16.75" customHeight="1" x14ac:dyDescent="0.3">
      <c r="A63" s="283" t="str">
        <f>A14</f>
        <v>Total Acquisitions, Divestitures, and Related Costs</v>
      </c>
      <c r="B63" s="273"/>
      <c r="D63" s="169">
        <v>0</v>
      </c>
      <c r="E63" s="136"/>
      <c r="F63" s="169">
        <v>0</v>
      </c>
      <c r="G63" s="136"/>
      <c r="H63" s="169">
        <v>0</v>
      </c>
      <c r="I63" s="136"/>
      <c r="J63" s="169">
        <v>-262400000</v>
      </c>
      <c r="K63" s="136"/>
      <c r="L63" s="170">
        <v>0</v>
      </c>
      <c r="M63" s="170">
        <v>0</v>
      </c>
      <c r="N63" s="170">
        <v>0</v>
      </c>
      <c r="O63" s="170">
        <v>0</v>
      </c>
      <c r="P63" s="169">
        <v>0</v>
      </c>
    </row>
    <row r="64" spans="1:16" ht="16.75" customHeight="1" thickBot="1" x14ac:dyDescent="0.35">
      <c r="A64" s="281" t="s">
        <v>86</v>
      </c>
      <c r="B64" s="273"/>
      <c r="D64" s="163">
        <v>0</v>
      </c>
      <c r="E64" s="133"/>
      <c r="F64" s="163">
        <v>0</v>
      </c>
      <c r="G64" s="133"/>
      <c r="H64" s="163">
        <v>0</v>
      </c>
      <c r="I64" s="133"/>
      <c r="J64" s="163">
        <v>0</v>
      </c>
      <c r="K64" s="133"/>
      <c r="L64" s="164">
        <v>0</v>
      </c>
      <c r="M64" s="164">
        <v>0</v>
      </c>
      <c r="N64" s="164">
        <v>0</v>
      </c>
      <c r="O64" s="164">
        <v>0</v>
      </c>
      <c r="P64" s="163">
        <v>0</v>
      </c>
    </row>
    <row r="65" spans="1:16" ht="16.75" customHeight="1" thickTop="1" x14ac:dyDescent="0.25">
      <c r="A65" s="273"/>
      <c r="B65" s="273"/>
      <c r="D65" s="165"/>
      <c r="F65" s="165"/>
      <c r="H65" s="165"/>
      <c r="J65" s="165"/>
      <c r="L65" s="166"/>
      <c r="M65" s="166"/>
      <c r="N65" s="166"/>
      <c r="O65" s="166"/>
      <c r="P65" s="165"/>
    </row>
    <row r="66" spans="1:16" ht="16.75" customHeight="1" x14ac:dyDescent="0.3">
      <c r="A66" s="280" t="s">
        <v>87</v>
      </c>
      <c r="B66" s="273"/>
      <c r="D66" s="160"/>
      <c r="F66" s="160"/>
      <c r="H66" s="160"/>
      <c r="J66" s="160"/>
      <c r="P66" s="160"/>
    </row>
    <row r="67" spans="1:16" ht="16.75" customHeight="1" x14ac:dyDescent="0.3">
      <c r="A67" s="281" t="s">
        <v>88</v>
      </c>
      <c r="B67" s="273"/>
      <c r="D67" s="167">
        <v>1642000000</v>
      </c>
      <c r="E67" s="133"/>
      <c r="F67" s="167">
        <v>0</v>
      </c>
      <c r="G67" s="133"/>
      <c r="H67" s="167">
        <v>0</v>
      </c>
      <c r="I67" s="133"/>
      <c r="J67" s="167">
        <v>0</v>
      </c>
      <c r="K67" s="133"/>
      <c r="L67" s="168">
        <v>0</v>
      </c>
      <c r="M67" s="168">
        <v>0</v>
      </c>
      <c r="N67" s="168">
        <v>0</v>
      </c>
      <c r="O67" s="168">
        <v>0</v>
      </c>
      <c r="P67" s="167">
        <v>0</v>
      </c>
    </row>
    <row r="68" spans="1:16" ht="16.75" customHeight="1" x14ac:dyDescent="0.3">
      <c r="A68" s="283" t="str">
        <f>A11</f>
        <v>Acquisitions, Divestitures, and Related Costs</v>
      </c>
      <c r="B68" s="273"/>
      <c r="D68" s="160"/>
      <c r="F68" s="160"/>
      <c r="H68" s="160"/>
      <c r="J68" s="160"/>
      <c r="P68" s="160"/>
    </row>
    <row r="69" spans="1:16" ht="16.75" customHeight="1" x14ac:dyDescent="0.25">
      <c r="A69" s="282" t="s">
        <v>87</v>
      </c>
      <c r="B69" s="273"/>
      <c r="D69" s="135">
        <v>-1642000000</v>
      </c>
      <c r="E69" s="136"/>
      <c r="F69" s="135">
        <v>0</v>
      </c>
      <c r="G69" s="136"/>
      <c r="H69" s="135">
        <v>0</v>
      </c>
      <c r="I69" s="136"/>
      <c r="J69" s="135">
        <v>0</v>
      </c>
      <c r="K69" s="136"/>
      <c r="L69" s="137">
        <v>0</v>
      </c>
      <c r="M69" s="137">
        <v>0</v>
      </c>
      <c r="N69" s="137">
        <v>0</v>
      </c>
      <c r="O69" s="137">
        <v>0</v>
      </c>
      <c r="P69" s="135">
        <v>0</v>
      </c>
    </row>
    <row r="70" spans="1:16" ht="16.75" customHeight="1" x14ac:dyDescent="0.3">
      <c r="A70" s="283" t="str">
        <f>A14</f>
        <v>Total Acquisitions, Divestitures, and Related Costs</v>
      </c>
      <c r="B70" s="273"/>
      <c r="D70" s="169">
        <v>-1642000000</v>
      </c>
      <c r="E70" s="136"/>
      <c r="F70" s="169">
        <v>0</v>
      </c>
      <c r="G70" s="136"/>
      <c r="H70" s="169">
        <v>0</v>
      </c>
      <c r="I70" s="136"/>
      <c r="J70" s="169">
        <v>0</v>
      </c>
      <c r="K70" s="136"/>
      <c r="L70" s="170">
        <v>0</v>
      </c>
      <c r="M70" s="170">
        <v>0</v>
      </c>
      <c r="N70" s="170">
        <v>0</v>
      </c>
      <c r="O70" s="170">
        <v>0</v>
      </c>
      <c r="P70" s="169">
        <v>0</v>
      </c>
    </row>
    <row r="71" spans="1:16" ht="15" customHeight="1" thickBot="1" x14ac:dyDescent="0.35">
      <c r="A71" s="281" t="s">
        <v>89</v>
      </c>
      <c r="B71" s="273"/>
      <c r="D71" s="163">
        <v>0</v>
      </c>
      <c r="E71" s="133"/>
      <c r="F71" s="163">
        <v>0</v>
      </c>
      <c r="G71" s="133"/>
      <c r="H71" s="163">
        <v>0</v>
      </c>
      <c r="I71" s="133"/>
      <c r="J71" s="163">
        <v>0</v>
      </c>
      <c r="K71" s="133"/>
      <c r="L71" s="164">
        <v>0</v>
      </c>
      <c r="M71" s="164">
        <v>0</v>
      </c>
      <c r="N71" s="164">
        <v>0</v>
      </c>
      <c r="O71" s="164">
        <v>0</v>
      </c>
      <c r="P71" s="163">
        <v>0</v>
      </c>
    </row>
    <row r="72" spans="1:16" ht="16.75" customHeight="1" thickTop="1" x14ac:dyDescent="0.25">
      <c r="A72" s="273"/>
      <c r="B72" s="273"/>
      <c r="D72" s="165"/>
      <c r="F72" s="165"/>
      <c r="H72" s="165"/>
      <c r="J72" s="165"/>
      <c r="L72" s="166"/>
      <c r="M72" s="166"/>
      <c r="N72" s="166"/>
      <c r="O72" s="166"/>
      <c r="P72" s="165"/>
    </row>
    <row r="73" spans="1:16" ht="16.75" customHeight="1" x14ac:dyDescent="0.3">
      <c r="A73" s="280" t="s">
        <v>250</v>
      </c>
      <c r="B73" s="273"/>
      <c r="D73" s="160"/>
      <c r="F73" s="160"/>
      <c r="H73" s="160"/>
      <c r="J73" s="160"/>
      <c r="P73" s="160"/>
    </row>
    <row r="74" spans="1:16" ht="16.75" customHeight="1" x14ac:dyDescent="0.3">
      <c r="A74" s="281" t="s">
        <v>251</v>
      </c>
      <c r="B74" s="273"/>
      <c r="D74" s="167">
        <v>2437700000</v>
      </c>
      <c r="E74" s="133"/>
      <c r="F74" s="167">
        <v>1500200000</v>
      </c>
      <c r="G74" s="133"/>
      <c r="H74" s="167">
        <v>1765100000</v>
      </c>
      <c r="I74" s="133"/>
      <c r="J74" s="167">
        <v>2399400000</v>
      </c>
      <c r="K74" s="133"/>
      <c r="L74" s="168">
        <v>568100000</v>
      </c>
      <c r="M74" s="168">
        <v>713900000</v>
      </c>
      <c r="N74" s="168">
        <v>486800000</v>
      </c>
      <c r="O74" s="168">
        <v>515700000</v>
      </c>
      <c r="P74" s="167">
        <v>2284500000</v>
      </c>
    </row>
    <row r="75" spans="1:16" ht="16.75" customHeight="1" x14ac:dyDescent="0.3">
      <c r="A75" s="283" t="str">
        <f>A11</f>
        <v>Acquisitions, Divestitures, and Related Costs</v>
      </c>
      <c r="B75" s="273"/>
      <c r="D75" s="160"/>
      <c r="F75" s="160"/>
      <c r="H75" s="160"/>
      <c r="J75" s="160"/>
      <c r="P75" s="160"/>
    </row>
    <row r="76" spans="1:16" ht="16.75" customHeight="1" x14ac:dyDescent="0.25">
      <c r="A76" s="282" t="str">
        <f>A12</f>
        <v>Inventory Step-Up</v>
      </c>
      <c r="B76" s="273"/>
      <c r="D76" s="140">
        <v>11000000</v>
      </c>
      <c r="E76" s="136"/>
      <c r="F76" s="140">
        <v>0</v>
      </c>
      <c r="G76" s="136"/>
      <c r="H76" s="140">
        <v>18400000</v>
      </c>
      <c r="I76" s="136"/>
      <c r="J76" s="140">
        <v>20100000</v>
      </c>
      <c r="K76" s="136"/>
      <c r="L76" s="141">
        <v>7000000</v>
      </c>
      <c r="M76" s="141">
        <v>2800000</v>
      </c>
      <c r="N76" s="141">
        <v>7200000</v>
      </c>
      <c r="O76" s="141">
        <v>1700000</v>
      </c>
      <c r="P76" s="140">
        <v>18700000</v>
      </c>
    </row>
    <row r="77" spans="1:16" ht="16.75" customHeight="1" x14ac:dyDescent="0.25">
      <c r="A77" s="282" t="str">
        <f>A13</f>
        <v>Favorable Interim Supply Agreement</v>
      </c>
      <c r="B77" s="273"/>
      <c r="D77" s="140">
        <v>6000000</v>
      </c>
      <c r="E77" s="136"/>
      <c r="F77" s="140">
        <v>28400000</v>
      </c>
      <c r="G77" s="136"/>
      <c r="H77" s="140">
        <v>31700000</v>
      </c>
      <c r="I77" s="136"/>
      <c r="J77" s="140">
        <v>2200000</v>
      </c>
      <c r="K77" s="136"/>
      <c r="L77" s="141">
        <v>0</v>
      </c>
      <c r="M77" s="141">
        <v>0</v>
      </c>
      <c r="N77" s="141">
        <v>0</v>
      </c>
      <c r="O77" s="141">
        <v>0</v>
      </c>
      <c r="P77" s="140">
        <v>0</v>
      </c>
    </row>
    <row r="78" spans="1:16" ht="16.75" customHeight="1" x14ac:dyDescent="0.25">
      <c r="A78" s="282" t="s">
        <v>73</v>
      </c>
      <c r="B78" s="273"/>
      <c r="D78" s="140">
        <v>52300000</v>
      </c>
      <c r="E78" s="136"/>
      <c r="F78" s="140">
        <v>30500000</v>
      </c>
      <c r="G78" s="136"/>
      <c r="H78" s="140">
        <v>15400000</v>
      </c>
      <c r="I78" s="136"/>
      <c r="J78" s="140">
        <v>14200000</v>
      </c>
      <c r="K78" s="136"/>
      <c r="L78" s="141">
        <v>1600000</v>
      </c>
      <c r="M78" s="141">
        <v>700000</v>
      </c>
      <c r="N78" s="141">
        <v>4500000</v>
      </c>
      <c r="O78" s="141">
        <v>1300000</v>
      </c>
      <c r="P78" s="140">
        <v>8100000</v>
      </c>
    </row>
    <row r="79" spans="1:16" ht="16.75" customHeight="1" x14ac:dyDescent="0.25">
      <c r="A79" s="282" t="str">
        <f>A41</f>
        <v>Costs Associated with Sale of the Canadian Wine Business and Related Activities</v>
      </c>
      <c r="B79" s="273"/>
      <c r="D79" s="140">
        <v>0</v>
      </c>
      <c r="E79" s="136"/>
      <c r="F79" s="140">
        <v>0</v>
      </c>
      <c r="G79" s="136"/>
      <c r="H79" s="140">
        <v>0</v>
      </c>
      <c r="I79" s="136"/>
      <c r="J79" s="140">
        <v>20400000</v>
      </c>
      <c r="K79" s="136"/>
      <c r="L79" s="141">
        <v>3200000</v>
      </c>
      <c r="M79" s="141">
        <v>0</v>
      </c>
      <c r="N79" s="141">
        <v>0</v>
      </c>
      <c r="O79" s="141">
        <v>0</v>
      </c>
      <c r="P79" s="140">
        <v>3200000</v>
      </c>
    </row>
    <row r="80" spans="1:16" ht="16.75" customHeight="1" x14ac:dyDescent="0.25">
      <c r="A80" s="282" t="s">
        <v>247</v>
      </c>
      <c r="B80" s="273"/>
      <c r="D80" s="140">
        <v>0</v>
      </c>
      <c r="E80" s="136"/>
      <c r="F80" s="140">
        <v>0</v>
      </c>
      <c r="G80" s="136"/>
      <c r="H80" s="140">
        <v>0</v>
      </c>
      <c r="I80" s="136"/>
      <c r="J80" s="140">
        <v>0</v>
      </c>
      <c r="K80" s="136"/>
      <c r="L80" s="141">
        <v>0</v>
      </c>
      <c r="M80" s="141">
        <v>0</v>
      </c>
      <c r="N80" s="141">
        <v>0</v>
      </c>
      <c r="O80" s="141">
        <v>0</v>
      </c>
      <c r="P80" s="140">
        <v>0</v>
      </c>
    </row>
    <row r="81" spans="1:16" ht="16.75" customHeight="1" x14ac:dyDescent="0.25">
      <c r="A81" s="282" t="str">
        <f>A43</f>
        <v>Selling, General, and Administrative Expenses, Other</v>
      </c>
      <c r="B81" s="273"/>
      <c r="D81" s="140">
        <v>-800000</v>
      </c>
      <c r="E81" s="136"/>
      <c r="F81" s="140">
        <v>0</v>
      </c>
      <c r="G81" s="136"/>
      <c r="H81" s="140">
        <v>0</v>
      </c>
      <c r="I81" s="136"/>
      <c r="J81" s="140">
        <v>0</v>
      </c>
      <c r="K81" s="136"/>
      <c r="L81" s="141">
        <v>0</v>
      </c>
      <c r="M81" s="141">
        <v>0</v>
      </c>
      <c r="N81" s="141">
        <v>0</v>
      </c>
      <c r="O81" s="141">
        <v>0</v>
      </c>
      <c r="P81" s="140">
        <v>0</v>
      </c>
    </row>
    <row r="82" spans="1:16" ht="16.75" customHeight="1" x14ac:dyDescent="0.25">
      <c r="A82" s="282" t="s">
        <v>252</v>
      </c>
      <c r="B82" s="273"/>
      <c r="D82" s="140">
        <v>0</v>
      </c>
      <c r="E82" s="136"/>
      <c r="F82" s="140">
        <v>0</v>
      </c>
      <c r="G82" s="136"/>
      <c r="H82" s="140">
        <v>0</v>
      </c>
      <c r="I82" s="136"/>
      <c r="J82" s="140">
        <v>-262400000</v>
      </c>
      <c r="K82" s="136"/>
      <c r="L82" s="141">
        <v>0</v>
      </c>
      <c r="M82" s="141">
        <v>0</v>
      </c>
      <c r="N82" s="141">
        <v>0</v>
      </c>
      <c r="O82" s="141">
        <v>0</v>
      </c>
      <c r="P82" s="140">
        <v>0</v>
      </c>
    </row>
    <row r="83" spans="1:16" ht="16.75" customHeight="1" x14ac:dyDescent="0.25">
      <c r="A83" s="282" t="str">
        <f>A69</f>
        <v>Gain on Remeasurement to Fair Value of Equity Method Investment</v>
      </c>
      <c r="B83" s="273"/>
      <c r="D83" s="135">
        <v>-1642000000</v>
      </c>
      <c r="E83" s="136"/>
      <c r="F83" s="135">
        <v>0</v>
      </c>
      <c r="G83" s="136"/>
      <c r="H83" s="135">
        <v>0</v>
      </c>
      <c r="I83" s="136"/>
      <c r="J83" s="135">
        <v>0</v>
      </c>
      <c r="K83" s="136"/>
      <c r="L83" s="137">
        <v>0</v>
      </c>
      <c r="M83" s="137">
        <v>0</v>
      </c>
      <c r="N83" s="137">
        <v>0</v>
      </c>
      <c r="O83" s="137">
        <v>0</v>
      </c>
      <c r="P83" s="135">
        <v>0</v>
      </c>
    </row>
    <row r="84" spans="1:16" ht="16.75" customHeight="1" x14ac:dyDescent="0.3">
      <c r="A84" s="283" t="str">
        <f>A14</f>
        <v>Total Acquisitions, Divestitures, and Related Costs</v>
      </c>
      <c r="B84" s="273"/>
      <c r="D84" s="169">
        <v>-1573500000</v>
      </c>
      <c r="E84" s="136"/>
      <c r="F84" s="169">
        <v>58900000</v>
      </c>
      <c r="G84" s="136"/>
      <c r="H84" s="169">
        <v>65500000</v>
      </c>
      <c r="I84" s="136"/>
      <c r="J84" s="169">
        <v>-205500000</v>
      </c>
      <c r="K84" s="136"/>
      <c r="L84" s="170">
        <v>11800000</v>
      </c>
      <c r="M84" s="170">
        <v>3500000</v>
      </c>
      <c r="N84" s="170">
        <v>11700000</v>
      </c>
      <c r="O84" s="170">
        <v>3000000</v>
      </c>
      <c r="P84" s="169">
        <v>30000000</v>
      </c>
    </row>
    <row r="85" spans="1:16" ht="9.25" customHeight="1" x14ac:dyDescent="0.3">
      <c r="A85" s="273"/>
      <c r="B85" s="273"/>
      <c r="D85" s="177"/>
      <c r="E85" s="136"/>
      <c r="F85" s="177"/>
      <c r="G85" s="136"/>
      <c r="H85" s="177"/>
      <c r="I85" s="136"/>
      <c r="J85" s="177"/>
      <c r="K85" s="136"/>
      <c r="L85" s="178"/>
      <c r="M85" s="178"/>
      <c r="N85" s="178"/>
      <c r="O85" s="178"/>
      <c r="P85" s="177"/>
    </row>
    <row r="86" spans="1:16" ht="16.75" customHeight="1" x14ac:dyDescent="0.3">
      <c r="A86" s="283" t="str">
        <f>A46</f>
        <v>Restructuring and Other Strategic Business Development Costs</v>
      </c>
      <c r="B86" s="273"/>
      <c r="D86" s="173"/>
      <c r="E86" s="136"/>
      <c r="F86" s="173"/>
      <c r="G86" s="136"/>
      <c r="H86" s="173"/>
      <c r="I86" s="136"/>
      <c r="J86" s="173"/>
      <c r="K86" s="136"/>
      <c r="L86" s="136"/>
      <c r="M86" s="136"/>
      <c r="N86" s="136"/>
      <c r="O86" s="136"/>
      <c r="P86" s="173"/>
    </row>
    <row r="87" spans="1:16" ht="16.75" customHeight="1" x14ac:dyDescent="0.25">
      <c r="A87" s="282" t="str">
        <f>A47</f>
        <v>Restructuring and Other Strategic Business Development Costs</v>
      </c>
      <c r="B87" s="273"/>
      <c r="D87" s="140">
        <v>-3100000</v>
      </c>
      <c r="E87" s="136"/>
      <c r="F87" s="140">
        <v>0</v>
      </c>
      <c r="G87" s="136"/>
      <c r="H87" s="140">
        <v>16400000</v>
      </c>
      <c r="I87" s="136"/>
      <c r="J87" s="140">
        <v>900000</v>
      </c>
      <c r="K87" s="136"/>
      <c r="L87" s="141">
        <v>1400000</v>
      </c>
      <c r="M87" s="141">
        <v>2000000</v>
      </c>
      <c r="N87" s="141">
        <v>4100000</v>
      </c>
      <c r="O87" s="141">
        <v>6500000</v>
      </c>
      <c r="P87" s="140">
        <v>14000000</v>
      </c>
    </row>
    <row r="88" spans="1:16" ht="16.75" customHeight="1" x14ac:dyDescent="0.25">
      <c r="A88" s="282" t="str">
        <f>A48</f>
        <v>Selling, General, and Administrative Expenses, Other</v>
      </c>
      <c r="B88" s="273"/>
      <c r="D88" s="135">
        <v>300000</v>
      </c>
      <c r="E88" s="136"/>
      <c r="F88" s="135">
        <v>0</v>
      </c>
      <c r="G88" s="136"/>
      <c r="H88" s="135">
        <v>0</v>
      </c>
      <c r="I88" s="136"/>
      <c r="J88" s="135">
        <v>0</v>
      </c>
      <c r="K88" s="136"/>
      <c r="L88" s="137">
        <v>0</v>
      </c>
      <c r="M88" s="137">
        <v>0</v>
      </c>
      <c r="N88" s="137">
        <v>0</v>
      </c>
      <c r="O88" s="137">
        <v>0</v>
      </c>
      <c r="P88" s="135">
        <v>0</v>
      </c>
    </row>
    <row r="89" spans="1:16" ht="16.75" customHeight="1" x14ac:dyDescent="0.3">
      <c r="A89" s="283" t="str">
        <f>A49</f>
        <v>Total Restructuring and Other Strategic Business Development Costs</v>
      </c>
      <c r="B89" s="273"/>
      <c r="D89" s="169">
        <v>-2800000</v>
      </c>
      <c r="E89" s="136"/>
      <c r="F89" s="169">
        <v>0</v>
      </c>
      <c r="G89" s="136"/>
      <c r="H89" s="169">
        <v>16400000</v>
      </c>
      <c r="I89" s="136"/>
      <c r="J89" s="169">
        <v>900000</v>
      </c>
      <c r="K89" s="136"/>
      <c r="L89" s="170">
        <v>1400000</v>
      </c>
      <c r="M89" s="170">
        <v>2000000</v>
      </c>
      <c r="N89" s="170">
        <v>4100000</v>
      </c>
      <c r="O89" s="170">
        <v>6500000</v>
      </c>
      <c r="P89" s="169">
        <v>14000000</v>
      </c>
    </row>
    <row r="90" spans="1:16" ht="9.25" customHeight="1" x14ac:dyDescent="0.3">
      <c r="A90" s="273"/>
      <c r="B90" s="273"/>
      <c r="D90" s="177"/>
      <c r="E90" s="136"/>
      <c r="F90" s="177"/>
      <c r="G90" s="136"/>
      <c r="H90" s="177"/>
      <c r="I90" s="136"/>
      <c r="J90" s="177"/>
      <c r="K90" s="136"/>
      <c r="L90" s="178"/>
      <c r="M90" s="178"/>
      <c r="N90" s="178"/>
      <c r="O90" s="178"/>
      <c r="P90" s="177"/>
    </row>
    <row r="91" spans="1:16" ht="16.75" customHeight="1" x14ac:dyDescent="0.3">
      <c r="A91" s="283" t="str">
        <f>A16</f>
        <v>Other</v>
      </c>
      <c r="B91" s="273"/>
      <c r="D91" s="173"/>
      <c r="E91" s="136"/>
      <c r="F91" s="173"/>
      <c r="G91" s="136"/>
      <c r="H91" s="173"/>
      <c r="I91" s="136"/>
      <c r="J91" s="173"/>
      <c r="K91" s="136"/>
      <c r="L91" s="136"/>
      <c r="M91" s="136"/>
      <c r="N91" s="136"/>
      <c r="O91" s="136"/>
      <c r="P91" s="173"/>
    </row>
    <row r="92" spans="1:16" ht="16.75" customHeight="1" x14ac:dyDescent="0.25">
      <c r="A92" s="282" t="str">
        <f>A17</f>
        <v>Net (Gain) Loss on Undesignated Commodity Swap Contracts</v>
      </c>
      <c r="B92" s="273"/>
      <c r="D92" s="140">
        <v>-1500000</v>
      </c>
      <c r="E92" s="136"/>
      <c r="F92" s="140">
        <v>32700000</v>
      </c>
      <c r="G92" s="136"/>
      <c r="H92" s="140">
        <v>48100000</v>
      </c>
      <c r="I92" s="136"/>
      <c r="J92" s="140">
        <v>-16300000</v>
      </c>
      <c r="K92" s="136"/>
      <c r="L92" s="141">
        <v>3100000</v>
      </c>
      <c r="M92" s="141">
        <v>-3900000</v>
      </c>
      <c r="N92" s="141">
        <v>-3500000</v>
      </c>
      <c r="O92" s="141">
        <v>-3100000</v>
      </c>
      <c r="P92" s="140">
        <v>-7400000</v>
      </c>
    </row>
    <row r="93" spans="1:16" ht="16.75" customHeight="1" x14ac:dyDescent="0.25">
      <c r="A93" s="282" t="str">
        <f>A18</f>
        <v xml:space="preserve">Settlements of Undesignated Commodity Swap Contracts </v>
      </c>
      <c r="B93" s="273"/>
      <c r="D93" s="140">
        <v>500000</v>
      </c>
      <c r="E93" s="136"/>
      <c r="F93" s="140">
        <v>-4400000</v>
      </c>
      <c r="G93" s="136"/>
      <c r="H93" s="140">
        <v>-29500000</v>
      </c>
      <c r="I93" s="136"/>
      <c r="J93" s="140">
        <v>-23400000</v>
      </c>
      <c r="K93" s="136"/>
      <c r="L93" s="141">
        <v>-2400000</v>
      </c>
      <c r="M93" s="141">
        <v>-2300000</v>
      </c>
      <c r="N93" s="141">
        <v>100000</v>
      </c>
      <c r="O93" s="141">
        <v>2300000</v>
      </c>
      <c r="P93" s="140">
        <v>-2300000</v>
      </c>
    </row>
    <row r="94" spans="1:16" ht="16.75" customHeight="1" x14ac:dyDescent="0.25">
      <c r="A94" s="282" t="str">
        <f>A19</f>
        <v>Inventory, Other</v>
      </c>
      <c r="B94" s="273"/>
      <c r="D94" s="140">
        <v>0</v>
      </c>
      <c r="E94" s="136"/>
      <c r="F94" s="140">
        <v>2800000</v>
      </c>
      <c r="G94" s="136"/>
      <c r="H94" s="140">
        <v>0</v>
      </c>
      <c r="I94" s="136"/>
      <c r="J94" s="140">
        <v>0</v>
      </c>
      <c r="K94" s="136"/>
      <c r="L94" s="141">
        <v>0</v>
      </c>
      <c r="M94" s="141">
        <v>0</v>
      </c>
      <c r="N94" s="141">
        <v>0</v>
      </c>
      <c r="O94" s="141">
        <v>19100000</v>
      </c>
      <c r="P94" s="140">
        <v>19100000</v>
      </c>
    </row>
    <row r="95" spans="1:16" ht="16.75" customHeight="1" x14ac:dyDescent="0.25">
      <c r="A95" s="282" t="str">
        <f>A52</f>
        <v xml:space="preserve">Impairment of Goodwill and Intangible Assets </v>
      </c>
      <c r="B95" s="273"/>
      <c r="D95" s="140">
        <v>300900000</v>
      </c>
      <c r="E95" s="136"/>
      <c r="F95" s="140">
        <v>0</v>
      </c>
      <c r="G95" s="136"/>
      <c r="H95" s="140">
        <v>0</v>
      </c>
      <c r="I95" s="136"/>
      <c r="J95" s="140">
        <v>37600000</v>
      </c>
      <c r="K95" s="136"/>
      <c r="L95" s="141">
        <v>86800000</v>
      </c>
      <c r="M95" s="141">
        <v>0</v>
      </c>
      <c r="N95" s="141">
        <v>0</v>
      </c>
      <c r="O95" s="141">
        <v>0</v>
      </c>
      <c r="P95" s="140">
        <v>86800000</v>
      </c>
    </row>
    <row r="96" spans="1:16" ht="16.75" customHeight="1" x14ac:dyDescent="0.25">
      <c r="A96" s="282" t="str">
        <f>A53</f>
        <v>Deferred Compensation</v>
      </c>
      <c r="B96" s="273"/>
      <c r="D96" s="140">
        <v>7000000</v>
      </c>
      <c r="E96" s="136"/>
      <c r="F96" s="140">
        <v>0</v>
      </c>
      <c r="G96" s="136"/>
      <c r="H96" s="140">
        <v>0</v>
      </c>
      <c r="I96" s="136"/>
      <c r="J96" s="140">
        <v>0</v>
      </c>
      <c r="K96" s="136"/>
      <c r="L96" s="141">
        <v>0</v>
      </c>
      <c r="M96" s="141">
        <v>0</v>
      </c>
      <c r="N96" s="141">
        <v>0</v>
      </c>
      <c r="O96" s="141">
        <v>0</v>
      </c>
      <c r="P96" s="140">
        <v>0</v>
      </c>
    </row>
    <row r="97" spans="1:16" ht="16.75" customHeight="1" x14ac:dyDescent="0.25">
      <c r="A97" s="282" t="str">
        <f>A54</f>
        <v>Loss on Contract Termination</v>
      </c>
      <c r="B97" s="273"/>
      <c r="D97" s="140">
        <v>0</v>
      </c>
      <c r="E97" s="136"/>
      <c r="F97" s="140">
        <v>0</v>
      </c>
      <c r="G97" s="136"/>
      <c r="H97" s="140">
        <v>0</v>
      </c>
      <c r="I97" s="136"/>
      <c r="J97" s="140">
        <v>0</v>
      </c>
      <c r="K97" s="136"/>
      <c r="L97" s="141">
        <v>0</v>
      </c>
      <c r="M97" s="141">
        <v>0</v>
      </c>
      <c r="N97" s="141">
        <v>59000000</v>
      </c>
      <c r="O97" s="141">
        <v>0</v>
      </c>
      <c r="P97" s="140">
        <v>59000000</v>
      </c>
    </row>
    <row r="98" spans="1:16" ht="16.75" customHeight="1" x14ac:dyDescent="0.25">
      <c r="A98" s="282" t="str">
        <f>A55</f>
        <v>Selling, General, and Administrative Expenses, Other</v>
      </c>
      <c r="B98" s="273"/>
      <c r="D98" s="135">
        <v>0</v>
      </c>
      <c r="E98" s="136"/>
      <c r="F98" s="135">
        <v>-7200000</v>
      </c>
      <c r="G98" s="136"/>
      <c r="H98" s="135">
        <v>0</v>
      </c>
      <c r="I98" s="136"/>
      <c r="J98" s="135">
        <v>2600000</v>
      </c>
      <c r="K98" s="136"/>
      <c r="L98" s="137">
        <v>0</v>
      </c>
      <c r="M98" s="137">
        <v>-3400000</v>
      </c>
      <c r="N98" s="137">
        <v>-8100000</v>
      </c>
      <c r="O98" s="137">
        <v>1000000</v>
      </c>
      <c r="P98" s="135">
        <v>-10500000</v>
      </c>
    </row>
    <row r="99" spans="1:16" ht="16.75" customHeight="1" x14ac:dyDescent="0.3">
      <c r="A99" s="283" t="str">
        <f>A20</f>
        <v>Total Other</v>
      </c>
      <c r="B99" s="273"/>
      <c r="D99" s="169">
        <v>306900000</v>
      </c>
      <c r="E99" s="136"/>
      <c r="F99" s="169">
        <v>23900000</v>
      </c>
      <c r="G99" s="136"/>
      <c r="H99" s="169">
        <v>18600000</v>
      </c>
      <c r="I99" s="136"/>
      <c r="J99" s="169">
        <v>500000</v>
      </c>
      <c r="K99" s="136"/>
      <c r="L99" s="170">
        <v>87500000</v>
      </c>
      <c r="M99" s="170">
        <v>-9600000</v>
      </c>
      <c r="N99" s="170">
        <v>47500000</v>
      </c>
      <c r="O99" s="170">
        <v>19300000</v>
      </c>
      <c r="P99" s="169">
        <v>144700000</v>
      </c>
    </row>
    <row r="100" spans="1:16" ht="16.75" customHeight="1" thickBot="1" x14ac:dyDescent="0.35">
      <c r="A100" s="281" t="s">
        <v>173</v>
      </c>
      <c r="B100" s="273"/>
      <c r="D100" s="163">
        <v>1168300000</v>
      </c>
      <c r="E100" s="133"/>
      <c r="F100" s="163">
        <v>1583000000</v>
      </c>
      <c r="G100" s="133"/>
      <c r="H100" s="163">
        <v>1865600000</v>
      </c>
      <c r="I100" s="133"/>
      <c r="J100" s="163">
        <v>2195300000</v>
      </c>
      <c r="K100" s="133"/>
      <c r="L100" s="164">
        <v>668800000</v>
      </c>
      <c r="M100" s="164">
        <v>709800000</v>
      </c>
      <c r="N100" s="164">
        <v>550100000</v>
      </c>
      <c r="O100" s="164">
        <v>544500000</v>
      </c>
      <c r="P100" s="163">
        <v>2473200000</v>
      </c>
    </row>
    <row r="101" spans="1:16" ht="16.75" customHeight="1" thickTop="1" x14ac:dyDescent="0.25">
      <c r="A101" s="273"/>
      <c r="B101" s="273"/>
      <c r="D101" s="165"/>
      <c r="F101" s="165"/>
      <c r="H101" s="165"/>
      <c r="J101" s="165"/>
      <c r="L101" s="166"/>
      <c r="M101" s="166"/>
      <c r="N101" s="166"/>
      <c r="O101" s="166"/>
      <c r="P101" s="165"/>
    </row>
    <row r="102" spans="1:16" ht="16.75" customHeight="1" x14ac:dyDescent="0.3">
      <c r="A102" s="280" t="s">
        <v>253</v>
      </c>
      <c r="B102" s="273"/>
      <c r="D102" s="155"/>
      <c r="F102" s="155"/>
      <c r="H102" s="155"/>
      <c r="J102" s="155"/>
      <c r="P102" s="155"/>
    </row>
    <row r="103" spans="1:16" ht="16.75" customHeight="1" x14ac:dyDescent="0.3">
      <c r="A103" s="281" t="s">
        <v>254</v>
      </c>
      <c r="B103" s="273"/>
      <c r="D103" s="167">
        <v>87800000</v>
      </c>
      <c r="E103" s="133"/>
      <c r="F103" s="167">
        <v>21500000</v>
      </c>
      <c r="G103" s="133"/>
      <c r="H103" s="167">
        <v>51100000</v>
      </c>
      <c r="I103" s="133"/>
      <c r="J103" s="167">
        <v>27300000</v>
      </c>
      <c r="K103" s="133"/>
      <c r="L103" s="168">
        <v>400000</v>
      </c>
      <c r="M103" s="168">
        <v>200000</v>
      </c>
      <c r="N103" s="168">
        <v>249100000</v>
      </c>
      <c r="O103" s="168">
        <v>237500000</v>
      </c>
      <c r="P103" s="167">
        <v>487200000</v>
      </c>
    </row>
    <row r="104" spans="1:16" ht="16.75" customHeight="1" x14ac:dyDescent="0.3">
      <c r="A104" s="283" t="str">
        <f>A11</f>
        <v>Acquisitions, Divestitures, and Related Costs</v>
      </c>
      <c r="B104" s="273"/>
      <c r="D104" s="155"/>
      <c r="F104" s="155"/>
      <c r="H104" s="155"/>
      <c r="J104" s="155"/>
      <c r="P104" s="155"/>
    </row>
    <row r="105" spans="1:16" ht="16.75" customHeight="1" x14ac:dyDescent="0.25">
      <c r="A105" s="282" t="s">
        <v>255</v>
      </c>
      <c r="B105" s="273"/>
      <c r="D105" s="135">
        <v>100000</v>
      </c>
      <c r="E105" s="136"/>
      <c r="F105" s="135">
        <v>0</v>
      </c>
      <c r="G105" s="136"/>
      <c r="H105" s="135">
        <v>0</v>
      </c>
      <c r="I105" s="136"/>
      <c r="J105" s="135">
        <v>0</v>
      </c>
      <c r="K105" s="136"/>
      <c r="L105" s="137">
        <v>0</v>
      </c>
      <c r="M105" s="137">
        <v>0</v>
      </c>
      <c r="N105" s="137">
        <v>0</v>
      </c>
      <c r="O105" s="137">
        <v>0</v>
      </c>
      <c r="P105" s="135">
        <v>0</v>
      </c>
    </row>
    <row r="106" spans="1:16" ht="16.75" customHeight="1" x14ac:dyDescent="0.3">
      <c r="A106" s="283" t="str">
        <f>A14</f>
        <v>Total Acquisitions, Divestitures, and Related Costs</v>
      </c>
      <c r="B106" s="273"/>
      <c r="D106" s="169">
        <v>100000</v>
      </c>
      <c r="E106" s="136"/>
      <c r="F106" s="169">
        <v>0</v>
      </c>
      <c r="G106" s="136"/>
      <c r="H106" s="169">
        <v>0</v>
      </c>
      <c r="I106" s="136"/>
      <c r="J106" s="169">
        <v>0</v>
      </c>
      <c r="K106" s="136"/>
      <c r="L106" s="170">
        <v>0</v>
      </c>
      <c r="M106" s="170">
        <v>0</v>
      </c>
      <c r="N106" s="170">
        <v>0</v>
      </c>
      <c r="O106" s="170">
        <v>0</v>
      </c>
      <c r="P106" s="169">
        <v>0</v>
      </c>
    </row>
    <row r="107" spans="1:16" ht="9.25" customHeight="1" x14ac:dyDescent="0.25">
      <c r="A107" s="273"/>
      <c r="B107" s="273"/>
      <c r="D107" s="179"/>
      <c r="F107" s="179"/>
      <c r="H107" s="179"/>
      <c r="J107" s="179"/>
      <c r="L107" s="180"/>
      <c r="M107" s="180"/>
      <c r="N107" s="180"/>
      <c r="O107" s="180"/>
      <c r="P107" s="179"/>
    </row>
    <row r="108" spans="1:16" ht="16.75" customHeight="1" x14ac:dyDescent="0.3">
      <c r="A108" s="283" t="str">
        <f>A16</f>
        <v>Other</v>
      </c>
      <c r="B108" s="273"/>
      <c r="D108" s="160"/>
      <c r="F108" s="160"/>
      <c r="H108" s="160"/>
      <c r="J108" s="160"/>
      <c r="P108" s="160"/>
    </row>
    <row r="109" spans="1:16" ht="16.75" customHeight="1" x14ac:dyDescent="0.25">
      <c r="A109" s="282" t="s">
        <v>256</v>
      </c>
      <c r="B109" s="273"/>
      <c r="D109" s="140">
        <v>0</v>
      </c>
      <c r="E109" s="136"/>
      <c r="F109" s="140">
        <v>0</v>
      </c>
      <c r="G109" s="136"/>
      <c r="H109" s="140">
        <v>-24500000</v>
      </c>
      <c r="I109" s="136"/>
      <c r="J109" s="140">
        <v>0</v>
      </c>
      <c r="K109" s="136"/>
      <c r="L109" s="141">
        <v>0</v>
      </c>
      <c r="M109" s="141">
        <v>0</v>
      </c>
      <c r="N109" s="141">
        <v>0</v>
      </c>
      <c r="O109" s="141">
        <v>0</v>
      </c>
      <c r="P109" s="140">
        <v>0</v>
      </c>
    </row>
    <row r="110" spans="1:16" ht="16.75" customHeight="1" x14ac:dyDescent="0.25">
      <c r="A110" s="282" t="s">
        <v>257</v>
      </c>
      <c r="B110" s="273"/>
      <c r="D110" s="140">
        <v>0</v>
      </c>
      <c r="E110" s="136"/>
      <c r="F110" s="140">
        <v>0</v>
      </c>
      <c r="G110" s="136"/>
      <c r="H110" s="140">
        <v>0</v>
      </c>
      <c r="I110" s="136"/>
      <c r="J110" s="140">
        <v>0</v>
      </c>
      <c r="K110" s="136"/>
      <c r="L110" s="141">
        <v>0</v>
      </c>
      <c r="M110" s="141">
        <v>0</v>
      </c>
      <c r="N110" s="141">
        <v>-216900000</v>
      </c>
      <c r="O110" s="141">
        <v>-235700000</v>
      </c>
      <c r="P110" s="140">
        <v>-452600000</v>
      </c>
    </row>
    <row r="111" spans="1:16" ht="16.75" customHeight="1" x14ac:dyDescent="0.25">
      <c r="A111" s="282" t="s">
        <v>255</v>
      </c>
      <c r="B111" s="273"/>
      <c r="D111" s="135">
        <v>0</v>
      </c>
      <c r="E111" s="136"/>
      <c r="F111" s="135">
        <v>0</v>
      </c>
      <c r="G111" s="136"/>
      <c r="H111" s="135">
        <v>0</v>
      </c>
      <c r="I111" s="136"/>
      <c r="J111" s="135">
        <v>1700000</v>
      </c>
      <c r="K111" s="136"/>
      <c r="L111" s="137">
        <v>0</v>
      </c>
      <c r="M111" s="137">
        <v>0</v>
      </c>
      <c r="N111" s="137">
        <v>0</v>
      </c>
      <c r="O111" s="137">
        <v>0</v>
      </c>
      <c r="P111" s="135">
        <v>0</v>
      </c>
    </row>
    <row r="112" spans="1:16" ht="16.75" customHeight="1" x14ac:dyDescent="0.3">
      <c r="A112" s="283" t="str">
        <f>A20</f>
        <v>Total Other</v>
      </c>
      <c r="B112" s="273"/>
      <c r="D112" s="169">
        <v>0</v>
      </c>
      <c r="E112" s="136"/>
      <c r="F112" s="169">
        <v>0</v>
      </c>
      <c r="G112" s="136"/>
      <c r="H112" s="169">
        <v>-24500000</v>
      </c>
      <c r="I112" s="136"/>
      <c r="J112" s="169">
        <v>1700000</v>
      </c>
      <c r="K112" s="136"/>
      <c r="L112" s="170">
        <v>0</v>
      </c>
      <c r="M112" s="170">
        <v>0</v>
      </c>
      <c r="N112" s="170">
        <v>-216900000</v>
      </c>
      <c r="O112" s="170">
        <v>-235700000</v>
      </c>
      <c r="P112" s="169">
        <v>-452600000</v>
      </c>
    </row>
    <row r="113" spans="1:16" ht="16.75" customHeight="1" thickBot="1" x14ac:dyDescent="0.35">
      <c r="A113" s="281" t="s">
        <v>174</v>
      </c>
      <c r="B113" s="273"/>
      <c r="D113" s="163">
        <v>87900000</v>
      </c>
      <c r="E113" s="133"/>
      <c r="F113" s="163">
        <v>21500000</v>
      </c>
      <c r="G113" s="133"/>
      <c r="H113" s="163">
        <v>26600000</v>
      </c>
      <c r="I113" s="133"/>
      <c r="J113" s="163">
        <v>29000000</v>
      </c>
      <c r="K113" s="133"/>
      <c r="L113" s="164">
        <v>400000</v>
      </c>
      <c r="M113" s="164">
        <v>200000</v>
      </c>
      <c r="N113" s="164">
        <v>32200000</v>
      </c>
      <c r="O113" s="164">
        <v>1800000</v>
      </c>
      <c r="P113" s="163">
        <v>34600000</v>
      </c>
    </row>
    <row r="114" spans="1:16" ht="16.75" customHeight="1" thickTop="1" x14ac:dyDescent="0.25">
      <c r="A114" s="273"/>
      <c r="B114" s="273"/>
      <c r="D114" s="165"/>
      <c r="F114" s="165"/>
      <c r="H114" s="165"/>
      <c r="J114" s="165"/>
      <c r="L114" s="166"/>
      <c r="M114" s="166"/>
      <c r="N114" s="166"/>
      <c r="O114" s="166"/>
      <c r="P114" s="165"/>
    </row>
    <row r="115" spans="1:16" ht="16.75" customHeight="1" x14ac:dyDescent="0.3">
      <c r="A115" s="280" t="s">
        <v>103</v>
      </c>
      <c r="B115" s="273"/>
      <c r="D115" s="160"/>
      <c r="F115" s="160"/>
      <c r="H115" s="160"/>
      <c r="J115" s="160"/>
      <c r="P115" s="160"/>
    </row>
    <row r="116" spans="1:16" ht="16.75" customHeight="1" x14ac:dyDescent="0.3">
      <c r="A116" s="281" t="s">
        <v>104</v>
      </c>
      <c r="B116" s="273"/>
      <c r="D116" s="161">
        <v>-323200000</v>
      </c>
      <c r="E116" s="133"/>
      <c r="F116" s="161">
        <v>-337700000</v>
      </c>
      <c r="G116" s="133"/>
      <c r="H116" s="161">
        <v>-313900000</v>
      </c>
      <c r="I116" s="133"/>
      <c r="J116" s="161">
        <v>-333300000</v>
      </c>
      <c r="K116" s="133"/>
      <c r="L116" s="162">
        <v>-82400000</v>
      </c>
      <c r="M116" s="162">
        <v>-81300000</v>
      </c>
      <c r="N116" s="162">
        <v>-81400000</v>
      </c>
      <c r="O116" s="162">
        <v>-86900000</v>
      </c>
      <c r="P116" s="161">
        <v>-332000000</v>
      </c>
    </row>
    <row r="117" spans="1:16" ht="16.75" customHeight="1" thickBot="1" x14ac:dyDescent="0.35">
      <c r="A117" s="281" t="s">
        <v>107</v>
      </c>
      <c r="B117" s="273"/>
      <c r="D117" s="163">
        <v>-323200000</v>
      </c>
      <c r="E117" s="133"/>
      <c r="F117" s="163">
        <v>-337700000</v>
      </c>
      <c r="G117" s="133"/>
      <c r="H117" s="163">
        <v>-313900000</v>
      </c>
      <c r="I117" s="133"/>
      <c r="J117" s="163">
        <v>-333300000</v>
      </c>
      <c r="K117" s="133"/>
      <c r="L117" s="164">
        <v>-82400000</v>
      </c>
      <c r="M117" s="164">
        <v>-81300000</v>
      </c>
      <c r="N117" s="164">
        <v>-81400000</v>
      </c>
      <c r="O117" s="164">
        <v>-86900000</v>
      </c>
      <c r="P117" s="163">
        <v>-332000000</v>
      </c>
    </row>
    <row r="118" spans="1:16" ht="16.75" customHeight="1" thickTop="1" x14ac:dyDescent="0.25">
      <c r="A118" s="273"/>
      <c r="B118" s="273"/>
      <c r="D118" s="165"/>
      <c r="F118" s="165"/>
      <c r="H118" s="165"/>
      <c r="J118" s="165"/>
      <c r="L118" s="166"/>
      <c r="M118" s="166"/>
      <c r="N118" s="166"/>
      <c r="O118" s="166"/>
      <c r="P118" s="165"/>
    </row>
    <row r="119" spans="1:16" ht="16.75" customHeight="1" x14ac:dyDescent="0.3">
      <c r="A119" s="280" t="s">
        <v>108</v>
      </c>
      <c r="B119" s="273"/>
      <c r="D119" s="160"/>
      <c r="F119" s="160"/>
      <c r="H119" s="160"/>
      <c r="J119" s="160"/>
      <c r="P119" s="160"/>
    </row>
    <row r="120" spans="1:16" ht="16.75" customHeight="1" x14ac:dyDescent="0.3">
      <c r="A120" s="281" t="s">
        <v>109</v>
      </c>
      <c r="B120" s="273"/>
      <c r="D120" s="167">
        <v>0</v>
      </c>
      <c r="E120" s="133"/>
      <c r="F120" s="167">
        <v>-4400000</v>
      </c>
      <c r="G120" s="133"/>
      <c r="H120" s="167">
        <v>-1100000</v>
      </c>
      <c r="I120" s="133"/>
      <c r="J120" s="167">
        <v>0</v>
      </c>
      <c r="K120" s="133"/>
      <c r="L120" s="168">
        <v>-6700000</v>
      </c>
      <c r="M120" s="168">
        <v>-2100000</v>
      </c>
      <c r="N120" s="168">
        <v>-10300000</v>
      </c>
      <c r="O120" s="168">
        <v>-77900000</v>
      </c>
      <c r="P120" s="167">
        <v>-97000000</v>
      </c>
    </row>
    <row r="121" spans="1:16" ht="16.75" customHeight="1" x14ac:dyDescent="0.3">
      <c r="A121" s="283" t="str">
        <f>A16</f>
        <v>Other</v>
      </c>
      <c r="B121" s="273"/>
      <c r="D121" s="160"/>
      <c r="F121" s="160"/>
      <c r="H121" s="160"/>
      <c r="J121" s="160"/>
      <c r="P121" s="160"/>
    </row>
    <row r="122" spans="1:16" ht="16.75" customHeight="1" x14ac:dyDescent="0.25">
      <c r="A122" s="282" t="s">
        <v>108</v>
      </c>
      <c r="B122" s="273"/>
      <c r="D122" s="135">
        <v>0</v>
      </c>
      <c r="E122" s="136"/>
      <c r="F122" s="135">
        <v>4400000</v>
      </c>
      <c r="G122" s="136"/>
      <c r="H122" s="135">
        <v>1100000</v>
      </c>
      <c r="I122" s="136"/>
      <c r="J122" s="135">
        <v>0</v>
      </c>
      <c r="K122" s="136"/>
      <c r="L122" s="137">
        <v>6700000</v>
      </c>
      <c r="M122" s="137">
        <v>2100000</v>
      </c>
      <c r="N122" s="137">
        <v>10300000</v>
      </c>
      <c r="O122" s="137">
        <v>77900000</v>
      </c>
      <c r="P122" s="135">
        <v>97000000</v>
      </c>
    </row>
    <row r="123" spans="1:16" ht="16.75" customHeight="1" x14ac:dyDescent="0.3">
      <c r="A123" s="283" t="str">
        <f>A20</f>
        <v>Total Other</v>
      </c>
      <c r="B123" s="273"/>
      <c r="D123" s="169">
        <v>0</v>
      </c>
      <c r="E123" s="136"/>
      <c r="F123" s="169">
        <v>4400000</v>
      </c>
      <c r="G123" s="136"/>
      <c r="H123" s="169">
        <v>1100000</v>
      </c>
      <c r="I123" s="136"/>
      <c r="J123" s="169">
        <v>0</v>
      </c>
      <c r="K123" s="136"/>
      <c r="L123" s="170">
        <v>6700000</v>
      </c>
      <c r="M123" s="170">
        <v>2100000</v>
      </c>
      <c r="N123" s="170">
        <v>10300000</v>
      </c>
      <c r="O123" s="170">
        <v>77900000</v>
      </c>
      <c r="P123" s="169">
        <v>97000000</v>
      </c>
    </row>
    <row r="124" spans="1:16" ht="16.75" customHeight="1" thickBot="1" x14ac:dyDescent="0.35">
      <c r="A124" s="281" t="s">
        <v>110</v>
      </c>
      <c r="B124" s="273"/>
      <c r="D124" s="163">
        <v>0</v>
      </c>
      <c r="E124" s="133"/>
      <c r="F124" s="163">
        <v>0</v>
      </c>
      <c r="G124" s="133"/>
      <c r="H124" s="163">
        <v>0</v>
      </c>
      <c r="I124" s="133"/>
      <c r="J124" s="163">
        <v>0</v>
      </c>
      <c r="K124" s="133"/>
      <c r="L124" s="164">
        <v>0</v>
      </c>
      <c r="M124" s="164">
        <v>0</v>
      </c>
      <c r="N124" s="164">
        <v>0</v>
      </c>
      <c r="O124" s="164">
        <v>0</v>
      </c>
      <c r="P124" s="163">
        <v>0</v>
      </c>
    </row>
    <row r="125" spans="1:16" ht="16.75" customHeight="1" thickTop="1" x14ac:dyDescent="0.25">
      <c r="A125" s="273"/>
      <c r="B125" s="273"/>
      <c r="D125" s="165"/>
      <c r="F125" s="165"/>
      <c r="H125" s="165"/>
      <c r="J125" s="165"/>
      <c r="L125" s="166"/>
      <c r="M125" s="166"/>
      <c r="N125" s="166"/>
      <c r="O125" s="166"/>
      <c r="P125" s="165"/>
    </row>
    <row r="126" spans="1:16" ht="16.75" customHeight="1" x14ac:dyDescent="0.3">
      <c r="A126" s="280" t="s">
        <v>111</v>
      </c>
      <c r="B126" s="273"/>
      <c r="D126" s="160"/>
      <c r="F126" s="160"/>
      <c r="H126" s="160"/>
      <c r="J126" s="160"/>
      <c r="P126" s="160"/>
    </row>
    <row r="127" spans="1:16" ht="16.75" customHeight="1" x14ac:dyDescent="0.3">
      <c r="A127" s="281" t="s">
        <v>112</v>
      </c>
      <c r="B127" s="273"/>
      <c r="D127" s="167">
        <v>-259200000</v>
      </c>
      <c r="E127" s="133"/>
      <c r="F127" s="167">
        <v>-343400000</v>
      </c>
      <c r="G127" s="133"/>
      <c r="H127" s="167">
        <v>-440600000</v>
      </c>
      <c r="I127" s="133"/>
      <c r="J127" s="167">
        <v>-554200000</v>
      </c>
      <c r="K127" s="133"/>
      <c r="L127" s="168">
        <v>-74100000</v>
      </c>
      <c r="M127" s="168">
        <v>-128700000</v>
      </c>
      <c r="N127" s="168">
        <v>-149500000</v>
      </c>
      <c r="O127" s="168">
        <v>340400000</v>
      </c>
      <c r="P127" s="167">
        <v>-11900000</v>
      </c>
    </row>
    <row r="128" spans="1:16" ht="16.75" customHeight="1" x14ac:dyDescent="0.3">
      <c r="A128" s="283" t="str">
        <f>A11</f>
        <v>Acquisitions, Divestitures, and Related Costs</v>
      </c>
      <c r="B128" s="273"/>
      <c r="D128" s="160"/>
      <c r="F128" s="160"/>
      <c r="H128" s="160"/>
      <c r="J128" s="160"/>
      <c r="P128" s="160"/>
    </row>
    <row r="129" spans="1:16" ht="16.75" customHeight="1" x14ac:dyDescent="0.25">
      <c r="A129" s="282" t="str">
        <f>A12</f>
        <v>Inventory Step-Up</v>
      </c>
      <c r="B129" s="273"/>
      <c r="D129" s="140">
        <v>-3500000</v>
      </c>
      <c r="E129" s="136"/>
      <c r="F129" s="140">
        <v>0</v>
      </c>
      <c r="G129" s="136"/>
      <c r="H129" s="140">
        <v>-6900000</v>
      </c>
      <c r="I129" s="136"/>
      <c r="J129" s="140">
        <v>-7400000</v>
      </c>
      <c r="K129" s="136"/>
      <c r="L129" s="141">
        <v>-2500000</v>
      </c>
      <c r="M129" s="141">
        <v>-1100000</v>
      </c>
      <c r="N129" s="141">
        <v>-2700000</v>
      </c>
      <c r="O129" s="141">
        <v>-300000</v>
      </c>
      <c r="P129" s="140">
        <v>-6600000</v>
      </c>
    </row>
    <row r="130" spans="1:16" ht="16.75" customHeight="1" x14ac:dyDescent="0.25">
      <c r="A130" s="282" t="str">
        <f>A13</f>
        <v>Favorable Interim Supply Agreement</v>
      </c>
      <c r="B130" s="273"/>
      <c r="D130" s="140">
        <v>-1700000</v>
      </c>
      <c r="E130" s="136"/>
      <c r="F130" s="140">
        <v>-8200000</v>
      </c>
      <c r="G130" s="136"/>
      <c r="H130" s="140">
        <v>-9200000</v>
      </c>
      <c r="I130" s="136"/>
      <c r="J130" s="140">
        <v>-800000</v>
      </c>
      <c r="K130" s="136"/>
      <c r="L130" s="141">
        <v>0</v>
      </c>
      <c r="M130" s="141">
        <v>0</v>
      </c>
      <c r="N130" s="141">
        <v>0</v>
      </c>
      <c r="O130" s="141">
        <v>0</v>
      </c>
      <c r="P130" s="140">
        <v>0</v>
      </c>
    </row>
    <row r="131" spans="1:16" ht="16.75" customHeight="1" x14ac:dyDescent="0.25">
      <c r="A131" s="282" t="s">
        <v>98</v>
      </c>
      <c r="B131" s="273"/>
      <c r="D131" s="140">
        <v>-18000000</v>
      </c>
      <c r="E131" s="136"/>
      <c r="F131" s="140">
        <v>-8300000</v>
      </c>
      <c r="G131" s="136"/>
      <c r="H131" s="140">
        <v>-5700000</v>
      </c>
      <c r="I131" s="136"/>
      <c r="J131" s="140">
        <v>-5400000</v>
      </c>
      <c r="K131" s="136"/>
      <c r="L131" s="141">
        <v>-700000</v>
      </c>
      <c r="M131" s="141">
        <v>-200000</v>
      </c>
      <c r="N131" s="141">
        <v>-1600000</v>
      </c>
      <c r="O131" s="141">
        <v>300000</v>
      </c>
      <c r="P131" s="140">
        <v>-2200000</v>
      </c>
    </row>
    <row r="132" spans="1:16" ht="16.75" customHeight="1" x14ac:dyDescent="0.25">
      <c r="A132" s="282" t="str">
        <f>A41</f>
        <v>Costs Associated with Sale of the Canadian Wine Business and Related Activities</v>
      </c>
      <c r="B132" s="273"/>
      <c r="D132" s="140">
        <v>0</v>
      </c>
      <c r="E132" s="136"/>
      <c r="F132" s="140">
        <v>0</v>
      </c>
      <c r="G132" s="136"/>
      <c r="H132" s="140">
        <v>0</v>
      </c>
      <c r="I132" s="136"/>
      <c r="J132" s="140">
        <v>-3800000</v>
      </c>
      <c r="K132" s="136"/>
      <c r="L132" s="141">
        <v>-800000</v>
      </c>
      <c r="M132" s="141">
        <v>0</v>
      </c>
      <c r="N132" s="141">
        <v>0</v>
      </c>
      <c r="O132" s="141">
        <v>0</v>
      </c>
      <c r="P132" s="140">
        <v>-800000</v>
      </c>
    </row>
    <row r="133" spans="1:16" ht="16.75" customHeight="1" x14ac:dyDescent="0.25">
      <c r="A133" s="282" t="s">
        <v>247</v>
      </c>
      <c r="B133" s="273"/>
      <c r="D133" s="140">
        <v>0</v>
      </c>
      <c r="E133" s="136"/>
      <c r="F133" s="140">
        <v>0</v>
      </c>
      <c r="G133" s="136"/>
      <c r="H133" s="140">
        <v>0</v>
      </c>
      <c r="I133" s="136"/>
      <c r="J133" s="140">
        <v>0</v>
      </c>
      <c r="K133" s="136"/>
      <c r="L133" s="141">
        <v>0</v>
      </c>
      <c r="M133" s="141">
        <v>0</v>
      </c>
      <c r="N133" s="141">
        <v>0</v>
      </c>
      <c r="O133" s="141">
        <v>0</v>
      </c>
      <c r="P133" s="140">
        <v>0</v>
      </c>
    </row>
    <row r="134" spans="1:16" ht="16.75" customHeight="1" x14ac:dyDescent="0.25">
      <c r="A134" s="282" t="str">
        <f>A43</f>
        <v>Selling, General, and Administrative Expenses, Other</v>
      </c>
      <c r="B134" s="273"/>
      <c r="D134" s="140">
        <v>300000</v>
      </c>
      <c r="E134" s="136"/>
      <c r="F134" s="140">
        <v>0</v>
      </c>
      <c r="G134" s="136"/>
      <c r="H134" s="140">
        <v>0</v>
      </c>
      <c r="I134" s="136"/>
      <c r="J134" s="140">
        <v>0</v>
      </c>
      <c r="K134" s="136"/>
      <c r="L134" s="141">
        <v>0</v>
      </c>
      <c r="M134" s="141">
        <v>0</v>
      </c>
      <c r="N134" s="141">
        <v>0</v>
      </c>
      <c r="O134" s="141">
        <v>0</v>
      </c>
      <c r="P134" s="140">
        <v>0</v>
      </c>
    </row>
    <row r="135" spans="1:16" ht="16.75" customHeight="1" x14ac:dyDescent="0.25">
      <c r="A135" s="282" t="s">
        <v>258</v>
      </c>
      <c r="B135" s="273"/>
      <c r="D135" s="140">
        <v>0</v>
      </c>
      <c r="E135" s="136"/>
      <c r="F135" s="140">
        <v>0</v>
      </c>
      <c r="G135" s="136"/>
      <c r="H135" s="140">
        <v>0</v>
      </c>
      <c r="I135" s="136"/>
      <c r="J135" s="140">
        <v>66300000</v>
      </c>
      <c r="K135" s="136"/>
      <c r="L135" s="141">
        <v>0</v>
      </c>
      <c r="M135" s="141">
        <v>0</v>
      </c>
      <c r="N135" s="141">
        <v>0</v>
      </c>
      <c r="O135" s="141">
        <v>0</v>
      </c>
      <c r="P135" s="140">
        <v>0</v>
      </c>
    </row>
    <row r="136" spans="1:16" ht="16.75" customHeight="1" x14ac:dyDescent="0.25">
      <c r="A136" s="282" t="str">
        <f>A69</f>
        <v>Gain on Remeasurement to Fair Value of Equity Method Investment</v>
      </c>
      <c r="B136" s="273"/>
      <c r="D136" s="140">
        <v>0</v>
      </c>
      <c r="E136" s="136"/>
      <c r="F136" s="140">
        <v>0</v>
      </c>
      <c r="G136" s="136"/>
      <c r="H136" s="140">
        <v>0</v>
      </c>
      <c r="I136" s="136"/>
      <c r="J136" s="140">
        <v>0</v>
      </c>
      <c r="K136" s="136"/>
      <c r="L136" s="141">
        <v>0</v>
      </c>
      <c r="M136" s="141">
        <v>0</v>
      </c>
      <c r="N136" s="141">
        <v>0</v>
      </c>
      <c r="O136" s="141">
        <v>0</v>
      </c>
      <c r="P136" s="140">
        <v>0</v>
      </c>
    </row>
    <row r="137" spans="1:16" ht="16.75" customHeight="1" x14ac:dyDescent="0.25">
      <c r="A137" s="282" t="str">
        <f>A105</f>
        <v>Equity Method Investments, Other</v>
      </c>
      <c r="B137" s="273"/>
      <c r="D137" s="140">
        <v>0</v>
      </c>
      <c r="E137" s="136"/>
      <c r="F137" s="140">
        <v>0</v>
      </c>
      <c r="G137" s="136"/>
      <c r="H137" s="140">
        <v>0</v>
      </c>
      <c r="I137" s="136"/>
      <c r="J137" s="140">
        <v>0</v>
      </c>
      <c r="K137" s="136"/>
      <c r="L137" s="141">
        <v>0</v>
      </c>
      <c r="M137" s="141">
        <v>0</v>
      </c>
      <c r="N137" s="141">
        <v>0</v>
      </c>
      <c r="O137" s="141">
        <v>0</v>
      </c>
      <c r="P137" s="140">
        <v>0</v>
      </c>
    </row>
    <row r="138" spans="1:16" ht="16.75" customHeight="1" x14ac:dyDescent="0.25">
      <c r="A138" s="282" t="s">
        <v>259</v>
      </c>
      <c r="B138" s="273"/>
      <c r="D138" s="135">
        <v>-2300000</v>
      </c>
      <c r="E138" s="136"/>
      <c r="F138" s="135">
        <v>0</v>
      </c>
      <c r="G138" s="136"/>
      <c r="H138" s="135">
        <v>0</v>
      </c>
      <c r="I138" s="136"/>
      <c r="J138" s="135">
        <v>0</v>
      </c>
      <c r="K138" s="136"/>
      <c r="L138" s="137">
        <v>0</v>
      </c>
      <c r="M138" s="137">
        <v>0</v>
      </c>
      <c r="N138" s="137">
        <v>0</v>
      </c>
      <c r="O138" s="137">
        <v>0</v>
      </c>
      <c r="P138" s="135">
        <v>0</v>
      </c>
    </row>
    <row r="139" spans="1:16" ht="16.75" customHeight="1" x14ac:dyDescent="0.3">
      <c r="A139" s="283" t="str">
        <f>A14</f>
        <v>Total Acquisitions, Divestitures, and Related Costs</v>
      </c>
      <c r="B139" s="273"/>
      <c r="D139" s="169">
        <v>-25200000</v>
      </c>
      <c r="E139" s="136"/>
      <c r="F139" s="169">
        <v>-16500000</v>
      </c>
      <c r="G139" s="136"/>
      <c r="H139" s="169">
        <v>-21800000</v>
      </c>
      <c r="I139" s="136"/>
      <c r="J139" s="169">
        <v>48900000</v>
      </c>
      <c r="K139" s="136"/>
      <c r="L139" s="170">
        <v>-4000000</v>
      </c>
      <c r="M139" s="170">
        <v>-1300000</v>
      </c>
      <c r="N139" s="170">
        <v>-4300000</v>
      </c>
      <c r="O139" s="170">
        <v>0</v>
      </c>
      <c r="P139" s="169">
        <v>-9600000</v>
      </c>
    </row>
    <row r="140" spans="1:16" ht="9.25" customHeight="1" x14ac:dyDescent="0.25">
      <c r="A140" s="273"/>
      <c r="B140" s="273"/>
      <c r="D140" s="171"/>
      <c r="E140" s="136"/>
      <c r="F140" s="171"/>
      <c r="G140" s="136"/>
      <c r="H140" s="171"/>
      <c r="I140" s="136"/>
      <c r="J140" s="171"/>
      <c r="K140" s="136"/>
      <c r="L140" s="172"/>
      <c r="M140" s="172"/>
      <c r="N140" s="172"/>
      <c r="O140" s="172"/>
      <c r="P140" s="171"/>
    </row>
    <row r="141" spans="1:16" ht="16.75" customHeight="1" x14ac:dyDescent="0.3">
      <c r="A141" s="283" t="str">
        <f>A46</f>
        <v>Restructuring and Other Strategic Business Development Costs</v>
      </c>
      <c r="B141" s="273"/>
      <c r="D141" s="173"/>
      <c r="E141" s="136"/>
      <c r="F141" s="173"/>
      <c r="G141" s="136"/>
      <c r="H141" s="173"/>
      <c r="I141" s="136"/>
      <c r="J141" s="173"/>
      <c r="K141" s="136"/>
      <c r="L141" s="136"/>
      <c r="M141" s="136"/>
      <c r="N141" s="136"/>
      <c r="O141" s="136"/>
      <c r="P141" s="173"/>
    </row>
    <row r="142" spans="1:16" ht="16.75" customHeight="1" x14ac:dyDescent="0.25">
      <c r="A142" s="282" t="str">
        <f>A47</f>
        <v>Restructuring and Other Strategic Business Development Costs</v>
      </c>
      <c r="B142" s="273"/>
      <c r="D142" s="135">
        <v>1100000</v>
      </c>
      <c r="E142" s="136"/>
      <c r="F142" s="135">
        <v>0</v>
      </c>
      <c r="G142" s="136"/>
      <c r="H142" s="135">
        <v>-6000000</v>
      </c>
      <c r="I142" s="136"/>
      <c r="J142" s="135">
        <v>-300000</v>
      </c>
      <c r="K142" s="136"/>
      <c r="L142" s="137">
        <v>-500000</v>
      </c>
      <c r="M142" s="137">
        <v>-800000</v>
      </c>
      <c r="N142" s="137">
        <v>-1500000</v>
      </c>
      <c r="O142" s="137">
        <v>-2100000</v>
      </c>
      <c r="P142" s="135">
        <v>-4900000</v>
      </c>
    </row>
    <row r="143" spans="1:16" ht="16.75" customHeight="1" x14ac:dyDescent="0.3">
      <c r="A143" s="283" t="str">
        <f>A49</f>
        <v>Total Restructuring and Other Strategic Business Development Costs</v>
      </c>
      <c r="B143" s="273"/>
      <c r="D143" s="169">
        <v>1100000</v>
      </c>
      <c r="E143" s="136"/>
      <c r="F143" s="169">
        <v>0</v>
      </c>
      <c r="G143" s="136"/>
      <c r="H143" s="169">
        <v>-6000000</v>
      </c>
      <c r="I143" s="136"/>
      <c r="J143" s="169">
        <v>-300000</v>
      </c>
      <c r="K143" s="136"/>
      <c r="L143" s="170">
        <v>-500000</v>
      </c>
      <c r="M143" s="170">
        <v>-800000</v>
      </c>
      <c r="N143" s="170">
        <v>-1500000</v>
      </c>
      <c r="O143" s="170">
        <v>-2100000</v>
      </c>
      <c r="P143" s="169">
        <v>-4900000</v>
      </c>
    </row>
    <row r="144" spans="1:16" ht="9.25" customHeight="1" x14ac:dyDescent="0.25">
      <c r="A144" s="273"/>
      <c r="B144" s="273"/>
      <c r="D144" s="171"/>
      <c r="E144" s="136"/>
      <c r="F144" s="171"/>
      <c r="G144" s="136"/>
      <c r="H144" s="171"/>
      <c r="I144" s="136"/>
      <c r="J144" s="171"/>
      <c r="K144" s="136"/>
      <c r="L144" s="172"/>
      <c r="M144" s="172"/>
      <c r="N144" s="172"/>
      <c r="O144" s="172"/>
      <c r="P144" s="171"/>
    </row>
    <row r="145" spans="1:16" ht="16.75" customHeight="1" x14ac:dyDescent="0.3">
      <c r="A145" s="283" t="str">
        <f>A16</f>
        <v>Other</v>
      </c>
      <c r="B145" s="273"/>
      <c r="D145" s="173"/>
      <c r="E145" s="136"/>
      <c r="F145" s="173"/>
      <c r="G145" s="136"/>
      <c r="H145" s="173"/>
      <c r="I145" s="136"/>
      <c r="J145" s="173"/>
      <c r="K145" s="136"/>
      <c r="L145" s="136"/>
      <c r="M145" s="136"/>
      <c r="N145" s="136"/>
      <c r="O145" s="136"/>
      <c r="P145" s="173"/>
    </row>
    <row r="146" spans="1:16" ht="16.75" customHeight="1" x14ac:dyDescent="0.25">
      <c r="A146" s="282" t="str">
        <f>A17</f>
        <v>Net (Gain) Loss on Undesignated Commodity Swap Contracts</v>
      </c>
      <c r="B146" s="273"/>
      <c r="D146" s="140">
        <v>500000</v>
      </c>
      <c r="E146" s="136"/>
      <c r="F146" s="140">
        <v>-12000000</v>
      </c>
      <c r="G146" s="136"/>
      <c r="H146" s="140">
        <v>-17800000</v>
      </c>
      <c r="I146" s="136"/>
      <c r="J146" s="140">
        <v>6000000</v>
      </c>
      <c r="K146" s="136"/>
      <c r="L146" s="141">
        <v>-1100000</v>
      </c>
      <c r="M146" s="141">
        <v>1400000</v>
      </c>
      <c r="N146" s="141">
        <v>1300000</v>
      </c>
      <c r="O146" s="141">
        <v>1000000</v>
      </c>
      <c r="P146" s="140">
        <v>2600000</v>
      </c>
    </row>
    <row r="147" spans="1:16" ht="16.75" customHeight="1" x14ac:dyDescent="0.25">
      <c r="A147" s="282" t="str">
        <f>A18</f>
        <v xml:space="preserve">Settlements of Undesignated Commodity Swap Contracts </v>
      </c>
      <c r="B147" s="273"/>
      <c r="D147" s="140">
        <v>-100000</v>
      </c>
      <c r="E147" s="136"/>
      <c r="F147" s="140">
        <v>1600000</v>
      </c>
      <c r="G147" s="136"/>
      <c r="H147" s="140">
        <v>10900000</v>
      </c>
      <c r="I147" s="136"/>
      <c r="J147" s="140">
        <v>8800000</v>
      </c>
      <c r="K147" s="136"/>
      <c r="L147" s="141">
        <v>900000</v>
      </c>
      <c r="M147" s="141">
        <v>800000</v>
      </c>
      <c r="N147" s="141">
        <v>0</v>
      </c>
      <c r="O147" s="141">
        <v>-900000</v>
      </c>
      <c r="P147" s="140">
        <v>800000</v>
      </c>
    </row>
    <row r="148" spans="1:16" ht="16.75" customHeight="1" x14ac:dyDescent="0.25">
      <c r="A148" s="282" t="str">
        <f>A19</f>
        <v>Inventory, Other</v>
      </c>
      <c r="B148" s="273"/>
      <c r="D148" s="140">
        <v>0</v>
      </c>
      <c r="E148" s="136"/>
      <c r="F148" s="140">
        <v>-1100000</v>
      </c>
      <c r="G148" s="136"/>
      <c r="H148" s="140">
        <v>0</v>
      </c>
      <c r="I148" s="136"/>
      <c r="J148" s="140">
        <v>0</v>
      </c>
      <c r="K148" s="136"/>
      <c r="L148" s="141">
        <v>0</v>
      </c>
      <c r="M148" s="141">
        <v>0</v>
      </c>
      <c r="N148" s="141">
        <v>0</v>
      </c>
      <c r="O148" s="141">
        <v>-6700000</v>
      </c>
      <c r="P148" s="140">
        <v>-6700000</v>
      </c>
    </row>
    <row r="149" spans="1:16" ht="16.75" customHeight="1" x14ac:dyDescent="0.25">
      <c r="A149" s="282" t="str">
        <f>A52</f>
        <v xml:space="preserve">Impairment of Goodwill and Intangible Assets </v>
      </c>
      <c r="B149" s="273"/>
      <c r="D149" s="140">
        <v>-5800000</v>
      </c>
      <c r="E149" s="136"/>
      <c r="F149" s="140">
        <v>0</v>
      </c>
      <c r="G149" s="136"/>
      <c r="H149" s="140">
        <v>0</v>
      </c>
      <c r="I149" s="136"/>
      <c r="J149" s="140">
        <v>-14000000</v>
      </c>
      <c r="K149" s="136"/>
      <c r="L149" s="141">
        <v>-32400000</v>
      </c>
      <c r="M149" s="141">
        <v>0</v>
      </c>
      <c r="N149" s="141">
        <v>-500000</v>
      </c>
      <c r="O149" s="141">
        <v>1900000</v>
      </c>
      <c r="P149" s="140">
        <v>-31000000</v>
      </c>
    </row>
    <row r="150" spans="1:16" ht="16.75" customHeight="1" x14ac:dyDescent="0.25">
      <c r="A150" s="282" t="str">
        <f>A53</f>
        <v>Deferred Compensation</v>
      </c>
      <c r="B150" s="273"/>
      <c r="D150" s="140">
        <v>-2600000</v>
      </c>
      <c r="E150" s="136"/>
      <c r="F150" s="140">
        <v>0</v>
      </c>
      <c r="G150" s="136"/>
      <c r="H150" s="140">
        <v>0</v>
      </c>
      <c r="I150" s="136"/>
      <c r="J150" s="140">
        <v>0</v>
      </c>
      <c r="K150" s="136"/>
      <c r="L150" s="141">
        <v>0</v>
      </c>
      <c r="M150" s="141">
        <v>0</v>
      </c>
      <c r="N150" s="141">
        <v>0</v>
      </c>
      <c r="O150" s="141">
        <v>0</v>
      </c>
      <c r="P150" s="140">
        <v>0</v>
      </c>
    </row>
    <row r="151" spans="1:16" ht="16.75" customHeight="1" x14ac:dyDescent="0.25">
      <c r="A151" s="282" t="str">
        <f>A54</f>
        <v>Loss on Contract Termination</v>
      </c>
      <c r="B151" s="273"/>
      <c r="D151" s="140">
        <v>0</v>
      </c>
      <c r="E151" s="136"/>
      <c r="F151" s="140">
        <v>0</v>
      </c>
      <c r="G151" s="136"/>
      <c r="H151" s="140">
        <v>0</v>
      </c>
      <c r="I151" s="136"/>
      <c r="J151" s="140">
        <v>0</v>
      </c>
      <c r="K151" s="136"/>
      <c r="L151" s="141">
        <v>0</v>
      </c>
      <c r="M151" s="141">
        <v>0</v>
      </c>
      <c r="N151" s="141">
        <v>-17700000</v>
      </c>
      <c r="O151" s="141">
        <v>0</v>
      </c>
      <c r="P151" s="140">
        <v>-17700000</v>
      </c>
    </row>
    <row r="152" spans="1:16" ht="16.75" customHeight="1" x14ac:dyDescent="0.25">
      <c r="A152" s="282" t="str">
        <f>A55</f>
        <v>Selling, General, and Administrative Expenses, Other</v>
      </c>
      <c r="B152" s="273"/>
      <c r="D152" s="140">
        <v>0</v>
      </c>
      <c r="E152" s="136"/>
      <c r="F152" s="140">
        <v>-1300000</v>
      </c>
      <c r="G152" s="136"/>
      <c r="H152" s="140">
        <v>0</v>
      </c>
      <c r="I152" s="136"/>
      <c r="J152" s="140">
        <v>-700000</v>
      </c>
      <c r="K152" s="136"/>
      <c r="L152" s="141">
        <v>0</v>
      </c>
      <c r="M152" s="141">
        <v>0</v>
      </c>
      <c r="N152" s="141">
        <v>2100000</v>
      </c>
      <c r="O152" s="141">
        <v>-400000</v>
      </c>
      <c r="P152" s="140">
        <v>1700000</v>
      </c>
    </row>
    <row r="153" spans="1:16" ht="16.75" customHeight="1" x14ac:dyDescent="0.25">
      <c r="A153" s="282" t="str">
        <f>A109</f>
        <v>Dividend from Unconsolidated Investment</v>
      </c>
      <c r="B153" s="273"/>
      <c r="D153" s="140">
        <v>0</v>
      </c>
      <c r="E153" s="136"/>
      <c r="F153" s="140">
        <v>0</v>
      </c>
      <c r="G153" s="136"/>
      <c r="H153" s="140">
        <v>9200000</v>
      </c>
      <c r="I153" s="136"/>
      <c r="J153" s="140">
        <v>0</v>
      </c>
      <c r="K153" s="136"/>
      <c r="L153" s="141">
        <v>0</v>
      </c>
      <c r="M153" s="141">
        <v>0</v>
      </c>
      <c r="N153" s="141">
        <v>0</v>
      </c>
      <c r="O153" s="141">
        <v>0</v>
      </c>
      <c r="P153" s="140">
        <v>0</v>
      </c>
    </row>
    <row r="154" spans="1:16" ht="16.75" customHeight="1" x14ac:dyDescent="0.25">
      <c r="A154" s="282" t="str">
        <f>A110</f>
        <v>Unrealized Net Gain on Securities Measured at Fair Value</v>
      </c>
      <c r="B154" s="273"/>
      <c r="D154" s="140">
        <v>0</v>
      </c>
      <c r="E154" s="136"/>
      <c r="F154" s="140">
        <v>0</v>
      </c>
      <c r="G154" s="136"/>
      <c r="H154" s="140">
        <v>0</v>
      </c>
      <c r="I154" s="136"/>
      <c r="J154" s="140">
        <v>0</v>
      </c>
      <c r="K154" s="136"/>
      <c r="L154" s="141">
        <v>0</v>
      </c>
      <c r="M154" s="141">
        <v>0</v>
      </c>
      <c r="N154" s="141">
        <v>78100000</v>
      </c>
      <c r="O154" s="141">
        <v>-19700000</v>
      </c>
      <c r="P154" s="140">
        <v>58400000</v>
      </c>
    </row>
    <row r="155" spans="1:16" ht="16.75" customHeight="1" x14ac:dyDescent="0.25">
      <c r="A155" s="282" t="str">
        <f>A111</f>
        <v>Equity Method Investments, Other</v>
      </c>
      <c r="B155" s="273"/>
      <c r="D155" s="140">
        <v>0</v>
      </c>
      <c r="E155" s="136"/>
      <c r="F155" s="140">
        <v>0</v>
      </c>
      <c r="G155" s="136"/>
      <c r="H155" s="140">
        <v>0</v>
      </c>
      <c r="I155" s="136"/>
      <c r="J155" s="140">
        <v>-700000</v>
      </c>
      <c r="K155" s="136"/>
      <c r="L155" s="141">
        <v>0</v>
      </c>
      <c r="M155" s="141">
        <v>0</v>
      </c>
      <c r="N155" s="141">
        <v>0</v>
      </c>
      <c r="O155" s="141">
        <v>0</v>
      </c>
      <c r="P155" s="140">
        <v>0</v>
      </c>
    </row>
    <row r="156" spans="1:16" ht="16.75" customHeight="1" x14ac:dyDescent="0.25">
      <c r="A156" s="282" t="str">
        <f>A122</f>
        <v>Loss on Extinguishment of Debt</v>
      </c>
      <c r="B156" s="273"/>
      <c r="D156" s="140">
        <v>0</v>
      </c>
      <c r="E156" s="136"/>
      <c r="F156" s="140">
        <v>-1300000</v>
      </c>
      <c r="G156" s="136"/>
      <c r="H156" s="140">
        <v>-300000</v>
      </c>
      <c r="I156" s="136"/>
      <c r="J156" s="140">
        <v>0</v>
      </c>
      <c r="K156" s="136"/>
      <c r="L156" s="141">
        <v>-2600000</v>
      </c>
      <c r="M156" s="141">
        <v>-500000</v>
      </c>
      <c r="N156" s="141">
        <v>-2700000</v>
      </c>
      <c r="O156" s="141">
        <v>-27200000</v>
      </c>
      <c r="P156" s="140">
        <v>-33000000</v>
      </c>
    </row>
    <row r="157" spans="1:16" ht="16.75" customHeight="1" x14ac:dyDescent="0.25">
      <c r="A157" s="282" t="s">
        <v>114</v>
      </c>
      <c r="B157" s="273"/>
      <c r="D157" s="135">
        <v>0</v>
      </c>
      <c r="E157" s="136"/>
      <c r="F157" s="135">
        <v>0</v>
      </c>
      <c r="G157" s="136"/>
      <c r="H157" s="135">
        <v>0</v>
      </c>
      <c r="I157" s="136"/>
      <c r="J157" s="135">
        <v>0</v>
      </c>
      <c r="K157" s="136"/>
      <c r="L157" s="137">
        <v>0</v>
      </c>
      <c r="M157" s="137">
        <v>0</v>
      </c>
      <c r="N157" s="137">
        <v>0</v>
      </c>
      <c r="O157" s="137">
        <v>-363000000</v>
      </c>
      <c r="P157" s="135">
        <v>-363000000</v>
      </c>
    </row>
    <row r="158" spans="1:16" ht="16.75" customHeight="1" x14ac:dyDescent="0.3">
      <c r="A158" s="283" t="str">
        <f>A20</f>
        <v>Total Other</v>
      </c>
      <c r="B158" s="273"/>
      <c r="D158" s="169">
        <v>-8000000</v>
      </c>
      <c r="E158" s="136"/>
      <c r="F158" s="169">
        <v>-14100000</v>
      </c>
      <c r="G158" s="136"/>
      <c r="H158" s="169">
        <v>2000000</v>
      </c>
      <c r="I158" s="136"/>
      <c r="J158" s="169">
        <v>-600000</v>
      </c>
      <c r="K158" s="136"/>
      <c r="L158" s="170">
        <v>-35200000</v>
      </c>
      <c r="M158" s="170">
        <v>1700000</v>
      </c>
      <c r="N158" s="170">
        <v>60600000</v>
      </c>
      <c r="O158" s="170">
        <v>-415000000</v>
      </c>
      <c r="P158" s="169">
        <v>-387900000</v>
      </c>
    </row>
    <row r="159" spans="1:16" ht="16.75" customHeight="1" thickBot="1" x14ac:dyDescent="0.35">
      <c r="A159" s="281" t="s">
        <v>115</v>
      </c>
      <c r="B159" s="273"/>
      <c r="D159" s="163">
        <v>-291300000</v>
      </c>
      <c r="E159" s="133"/>
      <c r="F159" s="163">
        <v>-374000000</v>
      </c>
      <c r="G159" s="133"/>
      <c r="H159" s="163">
        <v>-466400000</v>
      </c>
      <c r="I159" s="133"/>
      <c r="J159" s="163">
        <v>-506200000</v>
      </c>
      <c r="K159" s="133"/>
      <c r="L159" s="164">
        <v>-113800000</v>
      </c>
      <c r="M159" s="164">
        <v>-129100000</v>
      </c>
      <c r="N159" s="164">
        <v>-94700000</v>
      </c>
      <c r="O159" s="164">
        <v>-76700000</v>
      </c>
      <c r="P159" s="163">
        <v>-414300000</v>
      </c>
    </row>
    <row r="160" spans="1:16" ht="16.75" customHeight="1" thickTop="1" x14ac:dyDescent="0.25">
      <c r="A160" s="273"/>
      <c r="B160" s="273"/>
      <c r="D160" s="165"/>
      <c r="F160" s="165"/>
      <c r="H160" s="165"/>
      <c r="J160" s="165"/>
      <c r="L160" s="166"/>
      <c r="M160" s="166"/>
      <c r="N160" s="166"/>
      <c r="O160" s="166"/>
      <c r="P160" s="165"/>
    </row>
    <row r="161" spans="1:16" ht="16.75" customHeight="1" x14ac:dyDescent="0.3">
      <c r="A161" s="280" t="s">
        <v>116</v>
      </c>
      <c r="B161" s="273"/>
      <c r="D161" s="160"/>
      <c r="F161" s="160"/>
      <c r="H161" s="160"/>
      <c r="J161" s="160"/>
      <c r="P161" s="160"/>
    </row>
    <row r="162" spans="1:16" ht="16.75" customHeight="1" x14ac:dyDescent="0.3">
      <c r="A162" s="281" t="s">
        <v>117</v>
      </c>
      <c r="B162" s="273"/>
      <c r="D162" s="167">
        <v>0</v>
      </c>
      <c r="E162" s="133"/>
      <c r="F162" s="167">
        <v>3100000</v>
      </c>
      <c r="G162" s="133"/>
      <c r="H162" s="167">
        <v>-5700000</v>
      </c>
      <c r="I162" s="133"/>
      <c r="J162" s="167">
        <v>-4100000</v>
      </c>
      <c r="K162" s="133"/>
      <c r="L162" s="168">
        <v>-2500000</v>
      </c>
      <c r="M162" s="168">
        <v>-2500000</v>
      </c>
      <c r="N162" s="168">
        <v>-3600000</v>
      </c>
      <c r="O162" s="168">
        <v>-3300000</v>
      </c>
      <c r="P162" s="167">
        <v>-11900000</v>
      </c>
    </row>
    <row r="163" spans="1:16" ht="16.75" customHeight="1" x14ac:dyDescent="0.3">
      <c r="A163" s="283" t="str">
        <f>A11</f>
        <v>Acquisitions, Divestitures, and Related Costs</v>
      </c>
      <c r="B163" s="273"/>
      <c r="D163" s="160"/>
      <c r="F163" s="160"/>
      <c r="H163" s="160"/>
      <c r="J163" s="160"/>
      <c r="P163" s="160"/>
    </row>
    <row r="164" spans="1:16" ht="16.75" customHeight="1" x14ac:dyDescent="0.25">
      <c r="A164" s="282" t="s">
        <v>118</v>
      </c>
      <c r="B164" s="273"/>
      <c r="D164" s="135">
        <v>0</v>
      </c>
      <c r="E164" s="136"/>
      <c r="F164" s="135">
        <v>-2900000</v>
      </c>
      <c r="G164" s="136"/>
      <c r="H164" s="135">
        <v>300000</v>
      </c>
      <c r="I164" s="136"/>
      <c r="J164" s="135">
        <v>0</v>
      </c>
      <c r="K164" s="136"/>
      <c r="L164" s="137">
        <v>0</v>
      </c>
      <c r="M164" s="137">
        <v>0</v>
      </c>
      <c r="N164" s="137">
        <v>0</v>
      </c>
      <c r="O164" s="137">
        <v>0</v>
      </c>
      <c r="P164" s="135">
        <v>0</v>
      </c>
    </row>
    <row r="165" spans="1:16" ht="16.75" customHeight="1" x14ac:dyDescent="0.3">
      <c r="A165" s="283" t="str">
        <f>A14</f>
        <v>Total Acquisitions, Divestitures, and Related Costs</v>
      </c>
      <c r="B165" s="273"/>
      <c r="D165" s="169">
        <v>0</v>
      </c>
      <c r="E165" s="136"/>
      <c r="F165" s="169">
        <v>-2900000</v>
      </c>
      <c r="G165" s="136"/>
      <c r="H165" s="169">
        <v>300000</v>
      </c>
      <c r="I165" s="136"/>
      <c r="J165" s="169">
        <v>0</v>
      </c>
      <c r="K165" s="136"/>
      <c r="L165" s="170">
        <v>0</v>
      </c>
      <c r="M165" s="170">
        <v>0</v>
      </c>
      <c r="N165" s="170">
        <v>0</v>
      </c>
      <c r="O165" s="170">
        <v>0</v>
      </c>
      <c r="P165" s="169">
        <v>0</v>
      </c>
    </row>
    <row r="166" spans="1:16" ht="16.75" customHeight="1" thickBot="1" x14ac:dyDescent="0.35">
      <c r="A166" s="281" t="s">
        <v>119</v>
      </c>
      <c r="B166" s="273"/>
      <c r="D166" s="163">
        <v>0</v>
      </c>
      <c r="E166" s="133"/>
      <c r="F166" s="163">
        <v>200000</v>
      </c>
      <c r="G166" s="133"/>
      <c r="H166" s="163">
        <v>-5400000</v>
      </c>
      <c r="I166" s="133"/>
      <c r="J166" s="163">
        <v>-4100000</v>
      </c>
      <c r="K166" s="133"/>
      <c r="L166" s="164">
        <v>-2500000</v>
      </c>
      <c r="M166" s="164">
        <v>-2500000</v>
      </c>
      <c r="N166" s="164">
        <v>-3600000</v>
      </c>
      <c r="O166" s="164">
        <v>-3300000</v>
      </c>
      <c r="P166" s="163">
        <v>-11900000</v>
      </c>
    </row>
    <row r="167" spans="1:16" ht="16.75" customHeight="1" thickTop="1" x14ac:dyDescent="0.25">
      <c r="A167" s="273"/>
      <c r="B167" s="273"/>
      <c r="D167" s="165"/>
      <c r="F167" s="165"/>
      <c r="H167" s="165"/>
      <c r="J167" s="165"/>
      <c r="L167" s="166"/>
      <c r="M167" s="166"/>
      <c r="N167" s="166"/>
      <c r="O167" s="166"/>
      <c r="P167" s="165"/>
    </row>
    <row r="168" spans="1:16" ht="16.75" customHeight="1" x14ac:dyDescent="0.3">
      <c r="A168" s="280" t="s">
        <v>260</v>
      </c>
      <c r="B168" s="273"/>
      <c r="D168" s="160"/>
      <c r="F168" s="160"/>
      <c r="H168" s="160"/>
      <c r="J168" s="160"/>
      <c r="P168" s="160"/>
    </row>
    <row r="169" spans="1:16" ht="16.75" customHeight="1" x14ac:dyDescent="0.3">
      <c r="A169" s="281" t="s">
        <v>261</v>
      </c>
      <c r="B169" s="273"/>
      <c r="D169" s="167">
        <v>1943100000</v>
      </c>
      <c r="E169" s="133"/>
      <c r="F169" s="167">
        <v>839300000</v>
      </c>
      <c r="G169" s="133"/>
      <c r="H169" s="167">
        <v>1054900000</v>
      </c>
      <c r="I169" s="133"/>
      <c r="J169" s="167">
        <v>1535100000</v>
      </c>
      <c r="K169" s="133"/>
      <c r="L169" s="168">
        <v>402800000</v>
      </c>
      <c r="M169" s="168">
        <v>499500000</v>
      </c>
      <c r="N169" s="168">
        <v>491100000</v>
      </c>
      <c r="O169" s="168">
        <v>925500000</v>
      </c>
      <c r="P169" s="167">
        <v>2318900000</v>
      </c>
    </row>
    <row r="170" spans="1:16" ht="16.75" customHeight="1" x14ac:dyDescent="0.3">
      <c r="A170" s="283" t="str">
        <f>A11</f>
        <v>Acquisitions, Divestitures, and Related Costs</v>
      </c>
      <c r="B170" s="273"/>
      <c r="D170" s="160"/>
      <c r="F170" s="160"/>
      <c r="H170" s="160"/>
      <c r="J170" s="160"/>
      <c r="P170" s="160"/>
    </row>
    <row r="171" spans="1:16" ht="16.75" customHeight="1" x14ac:dyDescent="0.25">
      <c r="A171" s="282" t="str">
        <f>A12</f>
        <v>Inventory Step-Up</v>
      </c>
      <c r="B171" s="273"/>
      <c r="D171" s="140">
        <v>7500000</v>
      </c>
      <c r="E171" s="136"/>
      <c r="F171" s="140">
        <v>0</v>
      </c>
      <c r="G171" s="136"/>
      <c r="H171" s="140">
        <v>11500000</v>
      </c>
      <c r="I171" s="136"/>
      <c r="J171" s="140">
        <v>12700000</v>
      </c>
      <c r="K171" s="136"/>
      <c r="L171" s="141">
        <v>4500000</v>
      </c>
      <c r="M171" s="141">
        <v>1700000</v>
      </c>
      <c r="N171" s="141">
        <v>4500000</v>
      </c>
      <c r="O171" s="141">
        <v>1400000</v>
      </c>
      <c r="P171" s="140">
        <v>12100000</v>
      </c>
    </row>
    <row r="172" spans="1:16" ht="16.75" customHeight="1" x14ac:dyDescent="0.25">
      <c r="A172" s="282" t="str">
        <f>A13</f>
        <v>Favorable Interim Supply Agreement</v>
      </c>
      <c r="B172" s="273"/>
      <c r="D172" s="140">
        <v>4300000</v>
      </c>
      <c r="E172" s="136"/>
      <c r="F172" s="140">
        <v>20200000</v>
      </c>
      <c r="G172" s="136"/>
      <c r="H172" s="140">
        <v>22500000</v>
      </c>
      <c r="I172" s="136"/>
      <c r="J172" s="140">
        <v>1400000</v>
      </c>
      <c r="K172" s="136"/>
      <c r="L172" s="141">
        <v>0</v>
      </c>
      <c r="M172" s="141">
        <v>0</v>
      </c>
      <c r="N172" s="141">
        <v>0</v>
      </c>
      <c r="O172" s="141">
        <v>0</v>
      </c>
      <c r="P172" s="140">
        <v>0</v>
      </c>
    </row>
    <row r="173" spans="1:16" ht="16.75" customHeight="1" x14ac:dyDescent="0.25">
      <c r="A173" s="282" t="str">
        <f>A131</f>
        <v>Transaction, Integration, and Other Acquisition-Related Costs</v>
      </c>
      <c r="B173" s="273"/>
      <c r="D173" s="140">
        <v>34300000</v>
      </c>
      <c r="E173" s="136"/>
      <c r="F173" s="140">
        <v>22200000</v>
      </c>
      <c r="G173" s="136"/>
      <c r="H173" s="140">
        <v>9700000</v>
      </c>
      <c r="I173" s="136"/>
      <c r="J173" s="140">
        <v>8800000</v>
      </c>
      <c r="K173" s="136"/>
      <c r="L173" s="141">
        <v>900000</v>
      </c>
      <c r="M173" s="141">
        <v>500000</v>
      </c>
      <c r="N173" s="141">
        <v>2900000</v>
      </c>
      <c r="O173" s="141">
        <v>1600000</v>
      </c>
      <c r="P173" s="140">
        <v>5900000</v>
      </c>
    </row>
    <row r="174" spans="1:16" ht="16.75" customHeight="1" x14ac:dyDescent="0.25">
      <c r="A174" s="282" t="str">
        <f>A41</f>
        <v>Costs Associated with Sale of the Canadian Wine Business and Related Activities</v>
      </c>
      <c r="B174" s="273"/>
      <c r="D174" s="140">
        <v>0</v>
      </c>
      <c r="E174" s="136"/>
      <c r="F174" s="140">
        <v>0</v>
      </c>
      <c r="G174" s="136"/>
      <c r="H174" s="140">
        <v>0</v>
      </c>
      <c r="I174" s="136"/>
      <c r="J174" s="140">
        <v>16600000</v>
      </c>
      <c r="K174" s="136"/>
      <c r="L174" s="141">
        <v>2400000</v>
      </c>
      <c r="M174" s="141">
        <v>0</v>
      </c>
      <c r="N174" s="141">
        <v>0</v>
      </c>
      <c r="O174" s="141">
        <v>0</v>
      </c>
      <c r="P174" s="140">
        <v>2400000</v>
      </c>
    </row>
    <row r="175" spans="1:16" ht="16.75" customHeight="1" x14ac:dyDescent="0.25">
      <c r="A175" s="282" t="s">
        <v>247</v>
      </c>
      <c r="B175" s="273"/>
      <c r="D175" s="140">
        <v>0</v>
      </c>
      <c r="E175" s="136"/>
      <c r="F175" s="140">
        <v>0</v>
      </c>
      <c r="G175" s="136"/>
      <c r="H175" s="140">
        <v>0</v>
      </c>
      <c r="I175" s="136"/>
      <c r="J175" s="140">
        <v>0</v>
      </c>
      <c r="K175" s="136"/>
      <c r="L175" s="141">
        <v>0</v>
      </c>
      <c r="M175" s="141">
        <v>0</v>
      </c>
      <c r="N175" s="141">
        <v>0</v>
      </c>
      <c r="O175" s="141">
        <v>0</v>
      </c>
      <c r="P175" s="140">
        <v>0</v>
      </c>
    </row>
    <row r="176" spans="1:16" ht="16.75" customHeight="1" x14ac:dyDescent="0.25">
      <c r="A176" s="282" t="str">
        <f>A43</f>
        <v>Selling, General, and Administrative Expenses, Other</v>
      </c>
      <c r="B176" s="273"/>
      <c r="D176" s="140">
        <v>-500000</v>
      </c>
      <c r="E176" s="136"/>
      <c r="F176" s="140">
        <v>0</v>
      </c>
      <c r="G176" s="136"/>
      <c r="H176" s="140">
        <v>0</v>
      </c>
      <c r="I176" s="136"/>
      <c r="J176" s="140">
        <v>0</v>
      </c>
      <c r="K176" s="136"/>
      <c r="L176" s="141">
        <v>0</v>
      </c>
      <c r="M176" s="141">
        <v>0</v>
      </c>
      <c r="N176" s="141">
        <v>0</v>
      </c>
      <c r="O176" s="141">
        <v>0</v>
      </c>
      <c r="P176" s="140">
        <v>0</v>
      </c>
    </row>
    <row r="177" spans="1:16" ht="16.75" customHeight="1" x14ac:dyDescent="0.25">
      <c r="A177" s="282" t="s">
        <v>258</v>
      </c>
      <c r="B177" s="273"/>
      <c r="D177" s="140">
        <v>0</v>
      </c>
      <c r="E177" s="136"/>
      <c r="F177" s="140">
        <v>0</v>
      </c>
      <c r="G177" s="136"/>
      <c r="H177" s="140">
        <v>0</v>
      </c>
      <c r="I177" s="136"/>
      <c r="J177" s="140">
        <v>-196100000</v>
      </c>
      <c r="K177" s="136"/>
      <c r="L177" s="141">
        <v>0</v>
      </c>
      <c r="M177" s="141">
        <v>0</v>
      </c>
      <c r="N177" s="141">
        <v>0</v>
      </c>
      <c r="O177" s="141">
        <v>0</v>
      </c>
      <c r="P177" s="140">
        <v>0</v>
      </c>
    </row>
    <row r="178" spans="1:16" ht="16.75" customHeight="1" x14ac:dyDescent="0.25">
      <c r="A178" s="282" t="str">
        <f>A69</f>
        <v>Gain on Remeasurement to Fair Value of Equity Method Investment</v>
      </c>
      <c r="B178" s="273"/>
      <c r="D178" s="140">
        <v>-1642000000</v>
      </c>
      <c r="E178" s="136"/>
      <c r="F178" s="140">
        <v>0</v>
      </c>
      <c r="G178" s="136"/>
      <c r="H178" s="140">
        <v>0</v>
      </c>
      <c r="I178" s="136"/>
      <c r="J178" s="140">
        <v>0</v>
      </c>
      <c r="K178" s="136"/>
      <c r="L178" s="141">
        <v>0</v>
      </c>
      <c r="M178" s="141">
        <v>0</v>
      </c>
      <c r="N178" s="141">
        <v>0</v>
      </c>
      <c r="O178" s="141">
        <v>0</v>
      </c>
      <c r="P178" s="140">
        <v>0</v>
      </c>
    </row>
    <row r="179" spans="1:16" ht="16.75" customHeight="1" x14ac:dyDescent="0.25">
      <c r="A179" s="282" t="str">
        <f>A105</f>
        <v>Equity Method Investments, Other</v>
      </c>
      <c r="B179" s="273"/>
      <c r="D179" s="140">
        <v>100000</v>
      </c>
      <c r="E179" s="136"/>
      <c r="F179" s="140">
        <v>0</v>
      </c>
      <c r="G179" s="136"/>
      <c r="H179" s="140">
        <v>0</v>
      </c>
      <c r="I179" s="136"/>
      <c r="J179" s="140">
        <v>0</v>
      </c>
      <c r="K179" s="136"/>
      <c r="L179" s="141">
        <v>0</v>
      </c>
      <c r="M179" s="141">
        <v>0</v>
      </c>
      <c r="N179" s="141">
        <v>0</v>
      </c>
      <c r="O179" s="141">
        <v>0</v>
      </c>
      <c r="P179" s="140">
        <v>0</v>
      </c>
    </row>
    <row r="180" spans="1:16" ht="16.75" customHeight="1" x14ac:dyDescent="0.25">
      <c r="A180" s="282" t="str">
        <f>A138</f>
        <v>Income Tax Adjustments</v>
      </c>
      <c r="B180" s="273"/>
      <c r="D180" s="140">
        <v>-2300000</v>
      </c>
      <c r="E180" s="136"/>
      <c r="F180" s="140">
        <v>0</v>
      </c>
      <c r="G180" s="136"/>
      <c r="H180" s="140">
        <v>0</v>
      </c>
      <c r="I180" s="136"/>
      <c r="J180" s="140">
        <v>0</v>
      </c>
      <c r="K180" s="136"/>
      <c r="L180" s="141">
        <v>0</v>
      </c>
      <c r="M180" s="141">
        <v>0</v>
      </c>
      <c r="N180" s="141">
        <v>0</v>
      </c>
      <c r="O180" s="141">
        <v>0</v>
      </c>
      <c r="P180" s="140">
        <v>0</v>
      </c>
    </row>
    <row r="181" spans="1:16" ht="16.75" customHeight="1" x14ac:dyDescent="0.25">
      <c r="A181" s="282" t="str">
        <f>A164</f>
        <v>Net (Income) Loss Attributable to Noncontrolling Interests, Other</v>
      </c>
      <c r="B181" s="273"/>
      <c r="D181" s="135">
        <v>0</v>
      </c>
      <c r="E181" s="136"/>
      <c r="F181" s="135">
        <v>-2900000</v>
      </c>
      <c r="G181" s="136"/>
      <c r="H181" s="135">
        <v>300000</v>
      </c>
      <c r="I181" s="136"/>
      <c r="J181" s="135">
        <v>0</v>
      </c>
      <c r="K181" s="136"/>
      <c r="L181" s="137">
        <v>0</v>
      </c>
      <c r="M181" s="137">
        <v>0</v>
      </c>
      <c r="N181" s="137">
        <v>0</v>
      </c>
      <c r="O181" s="137">
        <v>0</v>
      </c>
      <c r="P181" s="135">
        <v>0</v>
      </c>
    </row>
    <row r="182" spans="1:16" ht="16.75" customHeight="1" x14ac:dyDescent="0.3">
      <c r="A182" s="283" t="str">
        <f>A14</f>
        <v>Total Acquisitions, Divestitures, and Related Costs</v>
      </c>
      <c r="B182" s="273"/>
      <c r="D182" s="169">
        <v>-1598600000</v>
      </c>
      <c r="E182" s="136"/>
      <c r="F182" s="169">
        <v>39500000</v>
      </c>
      <c r="G182" s="136"/>
      <c r="H182" s="169">
        <v>44000000</v>
      </c>
      <c r="I182" s="136"/>
      <c r="J182" s="169">
        <v>-156600000</v>
      </c>
      <c r="K182" s="136"/>
      <c r="L182" s="170">
        <v>7800000</v>
      </c>
      <c r="M182" s="170">
        <v>2200000</v>
      </c>
      <c r="N182" s="170">
        <v>7400000</v>
      </c>
      <c r="O182" s="170">
        <v>3000000</v>
      </c>
      <c r="P182" s="169">
        <v>20400000</v>
      </c>
    </row>
    <row r="183" spans="1:16" ht="9.25" customHeight="1" x14ac:dyDescent="0.3">
      <c r="A183" s="273"/>
      <c r="B183" s="273"/>
      <c r="D183" s="177"/>
      <c r="E183" s="136"/>
      <c r="F183" s="177"/>
      <c r="G183" s="136"/>
      <c r="H183" s="177"/>
      <c r="I183" s="136"/>
      <c r="J183" s="177"/>
      <c r="K183" s="136"/>
      <c r="L183" s="178"/>
      <c r="M183" s="178"/>
      <c r="N183" s="178"/>
      <c r="O183" s="178"/>
      <c r="P183" s="177"/>
    </row>
    <row r="184" spans="1:16" ht="16.75" customHeight="1" x14ac:dyDescent="0.3">
      <c r="A184" s="283" t="str">
        <f>A46</f>
        <v>Restructuring and Other Strategic Business Development Costs</v>
      </c>
      <c r="B184" s="273"/>
      <c r="D184" s="173"/>
      <c r="E184" s="136"/>
      <c r="F184" s="173"/>
      <c r="G184" s="136"/>
      <c r="H184" s="173"/>
      <c r="I184" s="136"/>
      <c r="J184" s="173"/>
      <c r="K184" s="136"/>
      <c r="L184" s="136"/>
      <c r="M184" s="136"/>
      <c r="N184" s="136"/>
      <c r="O184" s="136"/>
      <c r="P184" s="173"/>
    </row>
    <row r="185" spans="1:16" ht="16.75" customHeight="1" x14ac:dyDescent="0.25">
      <c r="A185" s="282" t="str">
        <f>A47</f>
        <v>Restructuring and Other Strategic Business Development Costs</v>
      </c>
      <c r="B185" s="273"/>
      <c r="D185" s="140">
        <v>-2000000</v>
      </c>
      <c r="E185" s="136"/>
      <c r="F185" s="140">
        <v>0</v>
      </c>
      <c r="G185" s="136"/>
      <c r="H185" s="140">
        <v>10400000</v>
      </c>
      <c r="I185" s="136"/>
      <c r="J185" s="140">
        <v>600000</v>
      </c>
      <c r="K185" s="136"/>
      <c r="L185" s="141">
        <v>900000</v>
      </c>
      <c r="M185" s="141">
        <v>1200000</v>
      </c>
      <c r="N185" s="141">
        <v>2600000</v>
      </c>
      <c r="O185" s="141">
        <v>4400000</v>
      </c>
      <c r="P185" s="140">
        <v>9100000</v>
      </c>
    </row>
    <row r="186" spans="1:16" ht="16.75" customHeight="1" x14ac:dyDescent="0.25">
      <c r="A186" s="282" t="str">
        <f>A48</f>
        <v>Selling, General, and Administrative Expenses, Other</v>
      </c>
      <c r="B186" s="273"/>
      <c r="D186" s="135">
        <v>300000</v>
      </c>
      <c r="E186" s="136"/>
      <c r="F186" s="135">
        <v>0</v>
      </c>
      <c r="G186" s="136"/>
      <c r="H186" s="135">
        <v>0</v>
      </c>
      <c r="I186" s="136"/>
      <c r="J186" s="135">
        <v>0</v>
      </c>
      <c r="K186" s="136"/>
      <c r="L186" s="137">
        <v>0</v>
      </c>
      <c r="M186" s="137">
        <v>0</v>
      </c>
      <c r="N186" s="137">
        <v>0</v>
      </c>
      <c r="O186" s="137">
        <v>0</v>
      </c>
      <c r="P186" s="135">
        <v>0</v>
      </c>
    </row>
    <row r="187" spans="1:16" ht="16.75" customHeight="1" x14ac:dyDescent="0.3">
      <c r="A187" s="283" t="str">
        <f>A49</f>
        <v>Total Restructuring and Other Strategic Business Development Costs</v>
      </c>
      <c r="B187" s="273"/>
      <c r="D187" s="169">
        <v>-1700000</v>
      </c>
      <c r="E187" s="136"/>
      <c r="F187" s="169">
        <v>0</v>
      </c>
      <c r="G187" s="136"/>
      <c r="H187" s="169">
        <v>10400000</v>
      </c>
      <c r="I187" s="136"/>
      <c r="J187" s="169">
        <v>600000</v>
      </c>
      <c r="K187" s="136"/>
      <c r="L187" s="170">
        <v>900000</v>
      </c>
      <c r="M187" s="170">
        <v>1200000</v>
      </c>
      <c r="N187" s="170">
        <v>2600000</v>
      </c>
      <c r="O187" s="170">
        <v>4400000</v>
      </c>
      <c r="P187" s="169">
        <v>9100000</v>
      </c>
    </row>
    <row r="188" spans="1:16" ht="9.25" customHeight="1" x14ac:dyDescent="0.3">
      <c r="A188" s="273"/>
      <c r="B188" s="273"/>
      <c r="D188" s="177"/>
      <c r="E188" s="136"/>
      <c r="F188" s="177"/>
      <c r="G188" s="136"/>
      <c r="H188" s="177"/>
      <c r="I188" s="136"/>
      <c r="J188" s="177"/>
      <c r="K188" s="136"/>
      <c r="L188" s="178"/>
      <c r="M188" s="178"/>
      <c r="N188" s="178"/>
      <c r="O188" s="178"/>
      <c r="P188" s="177"/>
    </row>
    <row r="189" spans="1:16" ht="16.75" customHeight="1" x14ac:dyDescent="0.3">
      <c r="A189" s="283" t="str">
        <f>A16</f>
        <v>Other</v>
      </c>
      <c r="B189" s="273"/>
      <c r="D189" s="173"/>
      <c r="E189" s="136"/>
      <c r="F189" s="173"/>
      <c r="G189" s="136"/>
      <c r="H189" s="173"/>
      <c r="I189" s="136"/>
      <c r="J189" s="173"/>
      <c r="K189" s="136"/>
      <c r="L189" s="136"/>
      <c r="M189" s="136"/>
      <c r="N189" s="136"/>
      <c r="O189" s="136"/>
      <c r="P189" s="173"/>
    </row>
    <row r="190" spans="1:16" ht="16.75" customHeight="1" x14ac:dyDescent="0.25">
      <c r="A190" s="282" t="str">
        <f>A17</f>
        <v>Net (Gain) Loss on Undesignated Commodity Swap Contracts</v>
      </c>
      <c r="B190" s="273"/>
      <c r="D190" s="140">
        <v>-1000000</v>
      </c>
      <c r="E190" s="136"/>
      <c r="F190" s="140">
        <v>20700000</v>
      </c>
      <c r="G190" s="136"/>
      <c r="H190" s="140">
        <v>30300000</v>
      </c>
      <c r="I190" s="136"/>
      <c r="J190" s="140">
        <v>-10300000</v>
      </c>
      <c r="K190" s="136"/>
      <c r="L190" s="141">
        <v>2000000</v>
      </c>
      <c r="M190" s="141">
        <v>-2500000</v>
      </c>
      <c r="N190" s="141">
        <v>-2200000</v>
      </c>
      <c r="O190" s="141">
        <v>-2100000</v>
      </c>
      <c r="P190" s="140">
        <v>-4800000</v>
      </c>
    </row>
    <row r="191" spans="1:16" ht="16.75" customHeight="1" x14ac:dyDescent="0.25">
      <c r="A191" s="282" t="str">
        <f>A18</f>
        <v xml:space="preserve">Settlements of Undesignated Commodity Swap Contracts </v>
      </c>
      <c r="B191" s="273"/>
      <c r="D191" s="140">
        <v>400000</v>
      </c>
      <c r="E191" s="136"/>
      <c r="F191" s="140">
        <v>-2800000</v>
      </c>
      <c r="G191" s="136"/>
      <c r="H191" s="140">
        <v>-18600000</v>
      </c>
      <c r="I191" s="136"/>
      <c r="J191" s="140">
        <v>-14600000</v>
      </c>
      <c r="K191" s="136"/>
      <c r="L191" s="141">
        <v>-1500000</v>
      </c>
      <c r="M191" s="141">
        <v>-1500000</v>
      </c>
      <c r="N191" s="141">
        <v>100000</v>
      </c>
      <c r="O191" s="141">
        <v>1400000</v>
      </c>
      <c r="P191" s="140">
        <v>-1500000</v>
      </c>
    </row>
    <row r="192" spans="1:16" ht="16.75" customHeight="1" x14ac:dyDescent="0.25">
      <c r="A192" s="282" t="str">
        <f>A19</f>
        <v>Inventory, Other</v>
      </c>
      <c r="B192" s="273"/>
      <c r="D192" s="140">
        <v>0</v>
      </c>
      <c r="E192" s="136"/>
      <c r="F192" s="140">
        <v>1700000</v>
      </c>
      <c r="G192" s="136"/>
      <c r="H192" s="140">
        <v>0</v>
      </c>
      <c r="I192" s="136"/>
      <c r="J192" s="140">
        <v>0</v>
      </c>
      <c r="K192" s="136"/>
      <c r="L192" s="141">
        <v>0</v>
      </c>
      <c r="M192" s="141">
        <v>0</v>
      </c>
      <c r="N192" s="141">
        <v>0</v>
      </c>
      <c r="O192" s="141">
        <v>12400000</v>
      </c>
      <c r="P192" s="140">
        <v>12400000</v>
      </c>
    </row>
    <row r="193" spans="1:16" ht="16.75" customHeight="1" x14ac:dyDescent="0.25">
      <c r="A193" s="282" t="str">
        <f>A52</f>
        <v xml:space="preserve">Impairment of Goodwill and Intangible Assets </v>
      </c>
      <c r="B193" s="273"/>
      <c r="D193" s="140">
        <v>295100000</v>
      </c>
      <c r="E193" s="136"/>
      <c r="F193" s="140">
        <v>0</v>
      </c>
      <c r="G193" s="136"/>
      <c r="H193" s="140">
        <v>0</v>
      </c>
      <c r="I193" s="136"/>
      <c r="J193" s="140">
        <v>23600000</v>
      </c>
      <c r="K193" s="136"/>
      <c r="L193" s="141">
        <v>54400000</v>
      </c>
      <c r="M193" s="141">
        <v>0</v>
      </c>
      <c r="N193" s="141">
        <v>-500000</v>
      </c>
      <c r="O193" s="141">
        <v>1900000</v>
      </c>
      <c r="P193" s="140">
        <v>55800000</v>
      </c>
    </row>
    <row r="194" spans="1:16" ht="16.75" customHeight="1" x14ac:dyDescent="0.25">
      <c r="A194" s="282" t="str">
        <f>A53</f>
        <v>Deferred Compensation</v>
      </c>
      <c r="B194" s="273"/>
      <c r="D194" s="140">
        <v>4400000</v>
      </c>
      <c r="E194" s="136"/>
      <c r="F194" s="140">
        <v>0</v>
      </c>
      <c r="G194" s="136"/>
      <c r="H194" s="140">
        <v>0</v>
      </c>
      <c r="I194" s="136"/>
      <c r="J194" s="140">
        <v>0</v>
      </c>
      <c r="K194" s="136"/>
      <c r="L194" s="141">
        <v>0</v>
      </c>
      <c r="M194" s="141">
        <v>0</v>
      </c>
      <c r="N194" s="141">
        <v>0</v>
      </c>
      <c r="O194" s="141">
        <v>0</v>
      </c>
      <c r="P194" s="140">
        <v>0</v>
      </c>
    </row>
    <row r="195" spans="1:16" ht="16.75" customHeight="1" x14ac:dyDescent="0.25">
      <c r="A195" s="282" t="str">
        <f>A54</f>
        <v>Loss on Contract Termination</v>
      </c>
      <c r="B195" s="273"/>
      <c r="D195" s="140">
        <v>0</v>
      </c>
      <c r="E195" s="136"/>
      <c r="F195" s="140">
        <v>0</v>
      </c>
      <c r="G195" s="136"/>
      <c r="H195" s="140">
        <v>0</v>
      </c>
      <c r="I195" s="136"/>
      <c r="J195" s="140">
        <v>0</v>
      </c>
      <c r="K195" s="136"/>
      <c r="L195" s="141">
        <v>0</v>
      </c>
      <c r="M195" s="141">
        <v>0</v>
      </c>
      <c r="N195" s="141">
        <v>41300000</v>
      </c>
      <c r="O195" s="141">
        <v>0</v>
      </c>
      <c r="P195" s="140">
        <v>41300000</v>
      </c>
    </row>
    <row r="196" spans="1:16" ht="16.75" customHeight="1" x14ac:dyDescent="0.25">
      <c r="A196" s="282" t="str">
        <f>A55</f>
        <v>Selling, General, and Administrative Expenses, Other</v>
      </c>
      <c r="B196" s="273"/>
      <c r="D196" s="140">
        <v>0</v>
      </c>
      <c r="E196" s="136"/>
      <c r="F196" s="140">
        <v>-8500000</v>
      </c>
      <c r="G196" s="136"/>
      <c r="H196" s="140">
        <v>0</v>
      </c>
      <c r="I196" s="136"/>
      <c r="J196" s="140">
        <v>1900000</v>
      </c>
      <c r="K196" s="136"/>
      <c r="L196" s="141">
        <v>0</v>
      </c>
      <c r="M196" s="141">
        <v>-3400000</v>
      </c>
      <c r="N196" s="141">
        <v>-6000000</v>
      </c>
      <c r="O196" s="141">
        <v>600000</v>
      </c>
      <c r="P196" s="140">
        <v>-8800000</v>
      </c>
    </row>
    <row r="197" spans="1:16" ht="16.75" customHeight="1" x14ac:dyDescent="0.25">
      <c r="A197" s="282" t="str">
        <f>A109</f>
        <v>Dividend from Unconsolidated Investment</v>
      </c>
      <c r="B197" s="273"/>
      <c r="D197" s="140">
        <v>0</v>
      </c>
      <c r="E197" s="136"/>
      <c r="F197" s="140">
        <v>0</v>
      </c>
      <c r="G197" s="136"/>
      <c r="H197" s="140">
        <v>-15300000</v>
      </c>
      <c r="I197" s="136"/>
      <c r="J197" s="140">
        <v>0</v>
      </c>
      <c r="K197" s="136"/>
      <c r="L197" s="141">
        <v>0</v>
      </c>
      <c r="M197" s="141">
        <v>0</v>
      </c>
      <c r="N197" s="141">
        <v>0</v>
      </c>
      <c r="O197" s="141">
        <v>0</v>
      </c>
      <c r="P197" s="140">
        <v>0</v>
      </c>
    </row>
    <row r="198" spans="1:16" ht="16.75" customHeight="1" x14ac:dyDescent="0.25">
      <c r="A198" s="282" t="str">
        <f>A110</f>
        <v>Unrealized Net Gain on Securities Measured at Fair Value</v>
      </c>
      <c r="B198" s="273"/>
      <c r="D198" s="140">
        <v>0</v>
      </c>
      <c r="E198" s="136"/>
      <c r="F198" s="140">
        <v>0</v>
      </c>
      <c r="G198" s="136"/>
      <c r="H198" s="140">
        <v>0</v>
      </c>
      <c r="I198" s="136"/>
      <c r="J198" s="140">
        <v>0</v>
      </c>
      <c r="K198" s="136"/>
      <c r="L198" s="141">
        <v>0</v>
      </c>
      <c r="M198" s="141">
        <v>0</v>
      </c>
      <c r="N198" s="141">
        <v>-138800000</v>
      </c>
      <c r="O198" s="141">
        <v>-255400000</v>
      </c>
      <c r="P198" s="140">
        <v>-394200000</v>
      </c>
    </row>
    <row r="199" spans="1:16" ht="16.75" customHeight="1" x14ac:dyDescent="0.25">
      <c r="A199" s="282" t="str">
        <f>A111</f>
        <v>Equity Method Investments, Other</v>
      </c>
      <c r="B199" s="273"/>
      <c r="D199" s="140">
        <v>0</v>
      </c>
      <c r="E199" s="136"/>
      <c r="F199" s="140">
        <v>0</v>
      </c>
      <c r="G199" s="136"/>
      <c r="H199" s="140">
        <v>0</v>
      </c>
      <c r="I199" s="136"/>
      <c r="J199" s="140">
        <v>1000000</v>
      </c>
      <c r="K199" s="136"/>
      <c r="L199" s="141">
        <v>0</v>
      </c>
      <c r="M199" s="141">
        <v>0</v>
      </c>
      <c r="N199" s="141">
        <v>0</v>
      </c>
      <c r="O199" s="141">
        <v>0</v>
      </c>
      <c r="P199" s="140">
        <v>0</v>
      </c>
    </row>
    <row r="200" spans="1:16" ht="16.75" customHeight="1" x14ac:dyDescent="0.25">
      <c r="A200" s="282" t="str">
        <f>A122</f>
        <v>Loss on Extinguishment of Debt</v>
      </c>
      <c r="B200" s="273"/>
      <c r="D200" s="140">
        <v>0</v>
      </c>
      <c r="E200" s="136"/>
      <c r="F200" s="140">
        <v>3100000</v>
      </c>
      <c r="G200" s="136"/>
      <c r="H200" s="140">
        <v>800000</v>
      </c>
      <c r="I200" s="136"/>
      <c r="J200" s="140">
        <v>0</v>
      </c>
      <c r="K200" s="136"/>
      <c r="L200" s="141">
        <v>4100000</v>
      </c>
      <c r="M200" s="141">
        <v>1600000</v>
      </c>
      <c r="N200" s="141">
        <v>7600000</v>
      </c>
      <c r="O200" s="141">
        <v>50700000</v>
      </c>
      <c r="P200" s="140">
        <v>64000000</v>
      </c>
    </row>
    <row r="201" spans="1:16" ht="16.75" customHeight="1" x14ac:dyDescent="0.25">
      <c r="A201" s="282" t="str">
        <f>A157</f>
        <v>Tax Benefit Related to the Tax Cuts and Jobs Act</v>
      </c>
      <c r="B201" s="273"/>
      <c r="D201" s="135">
        <v>0</v>
      </c>
      <c r="E201" s="136"/>
      <c r="F201" s="135">
        <v>0</v>
      </c>
      <c r="G201" s="136"/>
      <c r="H201" s="135">
        <v>0</v>
      </c>
      <c r="I201" s="136"/>
      <c r="J201" s="135">
        <v>0</v>
      </c>
      <c r="K201" s="136"/>
      <c r="L201" s="137">
        <v>0</v>
      </c>
      <c r="M201" s="137">
        <v>0</v>
      </c>
      <c r="N201" s="137">
        <v>0</v>
      </c>
      <c r="O201" s="137">
        <v>-363000000</v>
      </c>
      <c r="P201" s="135">
        <v>-363000000</v>
      </c>
    </row>
    <row r="202" spans="1:16" ht="16.75" customHeight="1" x14ac:dyDescent="0.3">
      <c r="A202" s="283" t="s">
        <v>66</v>
      </c>
      <c r="B202" s="273"/>
      <c r="D202" s="169">
        <v>298900000</v>
      </c>
      <c r="E202" s="136"/>
      <c r="F202" s="169">
        <v>14200000</v>
      </c>
      <c r="G202" s="136"/>
      <c r="H202" s="169">
        <v>-2800000</v>
      </c>
      <c r="I202" s="136"/>
      <c r="J202" s="169">
        <v>1600000</v>
      </c>
      <c r="K202" s="136"/>
      <c r="L202" s="170">
        <v>59000000</v>
      </c>
      <c r="M202" s="170">
        <v>-5800000</v>
      </c>
      <c r="N202" s="170">
        <v>-98500000</v>
      </c>
      <c r="O202" s="170">
        <v>-553500000</v>
      </c>
      <c r="P202" s="169">
        <v>-598800000</v>
      </c>
    </row>
    <row r="203" spans="1:16" ht="16.75" customHeight="1" thickBot="1" x14ac:dyDescent="0.35">
      <c r="A203" s="281" t="s">
        <v>262</v>
      </c>
      <c r="B203" s="273"/>
      <c r="D203" s="163">
        <v>641700000</v>
      </c>
      <c r="E203" s="133"/>
      <c r="F203" s="163">
        <v>893000000</v>
      </c>
      <c r="G203" s="133"/>
      <c r="H203" s="163">
        <v>1106500000</v>
      </c>
      <c r="I203" s="133"/>
      <c r="J203" s="163">
        <v>1380700000</v>
      </c>
      <c r="K203" s="133"/>
      <c r="L203" s="164">
        <v>470500000</v>
      </c>
      <c r="M203" s="164">
        <v>497100000</v>
      </c>
      <c r="N203" s="164">
        <v>402600000</v>
      </c>
      <c r="O203" s="164">
        <v>379400000</v>
      </c>
      <c r="P203" s="163">
        <v>1749600000</v>
      </c>
    </row>
    <row r="204" spans="1:16" ht="16.75" customHeight="1" thickTop="1" x14ac:dyDescent="0.25">
      <c r="A204" s="273"/>
      <c r="B204" s="273"/>
      <c r="D204" s="165"/>
      <c r="F204" s="165"/>
      <c r="H204" s="165"/>
      <c r="J204" s="165"/>
      <c r="L204" s="166"/>
      <c r="M204" s="166"/>
      <c r="N204" s="166"/>
      <c r="O204" s="166"/>
      <c r="P204" s="165"/>
    </row>
    <row r="205" spans="1:16" ht="16.75" customHeight="1" x14ac:dyDescent="0.3">
      <c r="A205" s="280" t="s">
        <v>263</v>
      </c>
      <c r="B205" s="273"/>
      <c r="D205" s="160"/>
      <c r="F205" s="160"/>
      <c r="H205" s="160"/>
      <c r="J205" s="160"/>
      <c r="P205" s="160"/>
    </row>
    <row r="206" spans="1:16" ht="16.75" customHeight="1" x14ac:dyDescent="0.3">
      <c r="A206" s="281" t="s">
        <v>264</v>
      </c>
      <c r="B206" s="273"/>
      <c r="D206" s="181">
        <v>9.83</v>
      </c>
      <c r="F206" s="181">
        <v>4.17</v>
      </c>
      <c r="H206" s="181">
        <v>5.18</v>
      </c>
      <c r="J206" s="181">
        <v>7.52</v>
      </c>
      <c r="L206" s="182">
        <v>2</v>
      </c>
      <c r="M206" s="182">
        <v>2.48</v>
      </c>
      <c r="N206" s="182">
        <v>2.44</v>
      </c>
      <c r="O206" s="182">
        <v>4.6399999999999997</v>
      </c>
      <c r="P206" s="181">
        <v>11.55</v>
      </c>
    </row>
    <row r="207" spans="1:16" ht="16.75" customHeight="1" x14ac:dyDescent="0.3">
      <c r="A207" s="283" t="str">
        <f>A11</f>
        <v>Acquisitions, Divestitures, and Related Costs</v>
      </c>
      <c r="B207" s="273"/>
      <c r="D207" s="160"/>
      <c r="F207" s="160"/>
      <c r="H207" s="160"/>
      <c r="J207" s="160"/>
      <c r="P207" s="160"/>
    </row>
    <row r="208" spans="1:16" ht="16.75" customHeight="1" x14ac:dyDescent="0.25">
      <c r="A208" s="282" t="str">
        <f>A12</f>
        <v>Inventory Step-Up</v>
      </c>
      <c r="B208" s="273"/>
      <c r="D208" s="183">
        <v>0.04</v>
      </c>
      <c r="F208" s="183">
        <v>0</v>
      </c>
      <c r="H208" s="183">
        <v>0.06</v>
      </c>
      <c r="J208" s="183">
        <v>0.06</v>
      </c>
      <c r="L208" s="184">
        <v>0.02</v>
      </c>
      <c r="M208" s="184">
        <v>0.01</v>
      </c>
      <c r="N208" s="184">
        <v>0.02</v>
      </c>
      <c r="O208" s="184">
        <v>0.01</v>
      </c>
      <c r="P208" s="183">
        <v>0.06</v>
      </c>
    </row>
    <row r="209" spans="1:16" ht="16.75" customHeight="1" x14ac:dyDescent="0.25">
      <c r="A209" s="282" t="str">
        <f>A13</f>
        <v>Favorable Interim Supply Agreement</v>
      </c>
      <c r="B209" s="273"/>
      <c r="D209" s="183">
        <v>0.02</v>
      </c>
      <c r="F209" s="183">
        <v>0.1</v>
      </c>
      <c r="H209" s="183">
        <v>0.11</v>
      </c>
      <c r="J209" s="183">
        <v>0.01</v>
      </c>
      <c r="L209" s="184">
        <v>0</v>
      </c>
      <c r="M209" s="184">
        <v>0</v>
      </c>
      <c r="N209" s="184">
        <v>0</v>
      </c>
      <c r="O209" s="184">
        <v>0</v>
      </c>
      <c r="P209" s="183">
        <v>0</v>
      </c>
    </row>
    <row r="210" spans="1:16" ht="16.75" customHeight="1" x14ac:dyDescent="0.25">
      <c r="A210" s="282" t="str">
        <f>A131</f>
        <v>Transaction, Integration, and Other Acquisition-Related Costs</v>
      </c>
      <c r="B210" s="273"/>
      <c r="D210" s="183">
        <v>0.17</v>
      </c>
      <c r="F210" s="183">
        <v>0.11</v>
      </c>
      <c r="H210" s="183">
        <v>0.05</v>
      </c>
      <c r="J210" s="183">
        <v>0.04</v>
      </c>
      <c r="L210" s="184">
        <v>0</v>
      </c>
      <c r="M210" s="184">
        <v>0</v>
      </c>
      <c r="N210" s="184">
        <v>0.01</v>
      </c>
      <c r="O210" s="184">
        <v>0.01</v>
      </c>
      <c r="P210" s="183">
        <v>0.03</v>
      </c>
    </row>
    <row r="211" spans="1:16" ht="16.75" customHeight="1" x14ac:dyDescent="0.25">
      <c r="A211" s="282" t="str">
        <f>A41</f>
        <v>Costs Associated with Sale of the Canadian Wine Business and Related Activities</v>
      </c>
      <c r="B211" s="273"/>
      <c r="D211" s="183">
        <v>0</v>
      </c>
      <c r="F211" s="183">
        <v>0</v>
      </c>
      <c r="H211" s="183">
        <v>0</v>
      </c>
      <c r="J211" s="183">
        <v>0.08</v>
      </c>
      <c r="L211" s="184">
        <v>0.01</v>
      </c>
      <c r="M211" s="184">
        <v>0</v>
      </c>
      <c r="N211" s="184">
        <v>0</v>
      </c>
      <c r="O211" s="184">
        <v>0</v>
      </c>
      <c r="P211" s="183">
        <v>0.01</v>
      </c>
    </row>
    <row r="212" spans="1:16" ht="16.75" customHeight="1" x14ac:dyDescent="0.25">
      <c r="A212" s="282" t="s">
        <v>247</v>
      </c>
      <c r="B212" s="273"/>
      <c r="D212" s="183">
        <v>0</v>
      </c>
      <c r="F212" s="183">
        <v>0</v>
      </c>
      <c r="H212" s="183">
        <v>0</v>
      </c>
      <c r="J212" s="183">
        <v>0</v>
      </c>
      <c r="L212" s="184">
        <v>0</v>
      </c>
      <c r="M212" s="184">
        <v>0</v>
      </c>
      <c r="N212" s="184">
        <v>0</v>
      </c>
      <c r="O212" s="184">
        <v>0</v>
      </c>
      <c r="P212" s="183">
        <v>0</v>
      </c>
    </row>
    <row r="213" spans="1:16" ht="16.75" customHeight="1" x14ac:dyDescent="0.25">
      <c r="A213" s="282" t="str">
        <f>A43</f>
        <v>Selling, General, and Administrative Expenses, Other</v>
      </c>
      <c r="B213" s="273"/>
      <c r="D213" s="183">
        <v>0</v>
      </c>
      <c r="F213" s="183">
        <v>0</v>
      </c>
      <c r="H213" s="183">
        <v>0</v>
      </c>
      <c r="J213" s="183">
        <v>0</v>
      </c>
      <c r="L213" s="184">
        <v>0</v>
      </c>
      <c r="M213" s="184">
        <v>0</v>
      </c>
      <c r="N213" s="184">
        <v>0</v>
      </c>
      <c r="O213" s="184">
        <v>0</v>
      </c>
      <c r="P213" s="183">
        <v>0</v>
      </c>
    </row>
    <row r="214" spans="1:16" ht="16.75" customHeight="1" x14ac:dyDescent="0.25">
      <c r="A214" s="282" t="s">
        <v>258</v>
      </c>
      <c r="B214" s="273"/>
      <c r="D214" s="183">
        <v>0</v>
      </c>
      <c r="F214" s="183">
        <v>0</v>
      </c>
      <c r="H214" s="183">
        <v>0</v>
      </c>
      <c r="J214" s="183">
        <v>-0.96</v>
      </c>
      <c r="L214" s="184">
        <v>0</v>
      </c>
      <c r="M214" s="184">
        <v>0</v>
      </c>
      <c r="N214" s="184">
        <v>0</v>
      </c>
      <c r="O214" s="184">
        <v>0</v>
      </c>
      <c r="P214" s="183">
        <v>0</v>
      </c>
    </row>
    <row r="215" spans="1:16" ht="16.75" customHeight="1" x14ac:dyDescent="0.25">
      <c r="A215" s="282" t="str">
        <f>A69</f>
        <v>Gain on Remeasurement to Fair Value of Equity Method Investment</v>
      </c>
      <c r="B215" s="273"/>
      <c r="D215" s="183">
        <v>-8.31</v>
      </c>
      <c r="F215" s="183">
        <v>0</v>
      </c>
      <c r="H215" s="183">
        <v>0</v>
      </c>
      <c r="J215" s="183">
        <v>0</v>
      </c>
      <c r="L215" s="184">
        <v>0</v>
      </c>
      <c r="M215" s="184">
        <v>0</v>
      </c>
      <c r="N215" s="184">
        <v>0</v>
      </c>
      <c r="O215" s="184">
        <v>0</v>
      </c>
      <c r="P215" s="183">
        <v>0</v>
      </c>
    </row>
    <row r="216" spans="1:16" ht="16.75" customHeight="1" x14ac:dyDescent="0.25">
      <c r="A216" s="282" t="str">
        <f>A105</f>
        <v>Equity Method Investments, Other</v>
      </c>
      <c r="B216" s="273"/>
      <c r="D216" s="183">
        <v>0</v>
      </c>
      <c r="F216" s="183">
        <v>0</v>
      </c>
      <c r="H216" s="183">
        <v>0</v>
      </c>
      <c r="J216" s="183">
        <v>0</v>
      </c>
      <c r="L216" s="184">
        <v>0</v>
      </c>
      <c r="M216" s="184">
        <v>0</v>
      </c>
      <c r="N216" s="184">
        <v>0</v>
      </c>
      <c r="O216" s="184">
        <v>0</v>
      </c>
      <c r="P216" s="183">
        <v>0</v>
      </c>
    </row>
    <row r="217" spans="1:16" ht="16.75" customHeight="1" x14ac:dyDescent="0.25">
      <c r="A217" s="282" t="str">
        <f>A138</f>
        <v>Income Tax Adjustments</v>
      </c>
      <c r="B217" s="273"/>
      <c r="D217" s="183">
        <v>-0.01</v>
      </c>
      <c r="F217" s="183">
        <v>0</v>
      </c>
      <c r="H217" s="183">
        <v>0</v>
      </c>
      <c r="J217" s="183">
        <v>0</v>
      </c>
      <c r="L217" s="184">
        <v>0</v>
      </c>
      <c r="M217" s="184">
        <v>0</v>
      </c>
      <c r="N217" s="184">
        <v>0</v>
      </c>
      <c r="O217" s="184">
        <v>0</v>
      </c>
      <c r="P217" s="183">
        <v>0</v>
      </c>
    </row>
    <row r="218" spans="1:16" ht="16.75" customHeight="1" x14ac:dyDescent="0.25">
      <c r="A218" s="282" t="str">
        <f>A164</f>
        <v>Net (Income) Loss Attributable to Noncontrolling Interests, Other</v>
      </c>
      <c r="B218" s="273"/>
      <c r="D218" s="185">
        <v>0</v>
      </c>
      <c r="F218" s="185">
        <v>-0.01</v>
      </c>
      <c r="H218" s="185">
        <v>0</v>
      </c>
      <c r="J218" s="185">
        <v>0</v>
      </c>
      <c r="L218" s="186">
        <v>0</v>
      </c>
      <c r="M218" s="186">
        <v>0</v>
      </c>
      <c r="N218" s="186">
        <v>0</v>
      </c>
      <c r="O218" s="186">
        <v>0</v>
      </c>
      <c r="P218" s="185">
        <v>0</v>
      </c>
    </row>
    <row r="219" spans="1:16" ht="16.75" customHeight="1" x14ac:dyDescent="0.3">
      <c r="A219" s="283" t="s">
        <v>265</v>
      </c>
      <c r="B219" s="273"/>
      <c r="D219" s="187">
        <v>-8.09</v>
      </c>
      <c r="F219" s="187">
        <v>0.2</v>
      </c>
      <c r="H219" s="187">
        <v>0.22</v>
      </c>
      <c r="J219" s="187">
        <v>-0.77</v>
      </c>
      <c r="L219" s="188">
        <v>0.04</v>
      </c>
      <c r="M219" s="188">
        <v>0.01</v>
      </c>
      <c r="N219" s="188">
        <v>0.04</v>
      </c>
      <c r="O219" s="188">
        <v>0.02</v>
      </c>
      <c r="P219" s="187">
        <v>0.1</v>
      </c>
    </row>
    <row r="220" spans="1:16" ht="9.25" customHeight="1" x14ac:dyDescent="0.3">
      <c r="A220" s="273"/>
      <c r="B220" s="273"/>
      <c r="D220" s="189"/>
      <c r="F220" s="189"/>
      <c r="H220" s="189"/>
      <c r="J220" s="189"/>
      <c r="L220" s="190"/>
      <c r="M220" s="190"/>
      <c r="N220" s="190"/>
      <c r="O220" s="190"/>
      <c r="P220" s="189"/>
    </row>
    <row r="221" spans="1:16" ht="16.75" customHeight="1" x14ac:dyDescent="0.3">
      <c r="A221" s="283" t="str">
        <f>A46</f>
        <v>Restructuring and Other Strategic Business Development Costs</v>
      </c>
      <c r="B221" s="273"/>
      <c r="D221" s="160"/>
      <c r="F221" s="160"/>
      <c r="H221" s="160"/>
      <c r="J221" s="160"/>
      <c r="P221" s="160"/>
    </row>
    <row r="222" spans="1:16" ht="16.75" customHeight="1" x14ac:dyDescent="0.25">
      <c r="A222" s="282" t="str">
        <f>A47</f>
        <v>Restructuring and Other Strategic Business Development Costs</v>
      </c>
      <c r="B222" s="273"/>
      <c r="D222" s="183">
        <v>-0.01</v>
      </c>
      <c r="F222" s="183">
        <v>0</v>
      </c>
      <c r="H222" s="183">
        <v>0.05</v>
      </c>
      <c r="J222" s="183">
        <v>0</v>
      </c>
      <c r="L222" s="184">
        <v>0</v>
      </c>
      <c r="M222" s="184">
        <v>0.01</v>
      </c>
      <c r="N222" s="184">
        <v>0.01</v>
      </c>
      <c r="O222" s="184">
        <v>0.02</v>
      </c>
      <c r="P222" s="183">
        <v>0.05</v>
      </c>
    </row>
    <row r="223" spans="1:16" ht="16.75" customHeight="1" x14ac:dyDescent="0.25">
      <c r="A223" s="282" t="str">
        <f>A48</f>
        <v>Selling, General, and Administrative Expenses, Other</v>
      </c>
      <c r="B223" s="273"/>
      <c r="D223" s="185">
        <v>0</v>
      </c>
      <c r="F223" s="185">
        <v>0</v>
      </c>
      <c r="H223" s="185">
        <v>0</v>
      </c>
      <c r="J223" s="185">
        <v>0</v>
      </c>
      <c r="L223" s="186">
        <v>0</v>
      </c>
      <c r="M223" s="186">
        <v>0</v>
      </c>
      <c r="N223" s="186">
        <v>0</v>
      </c>
      <c r="O223" s="186">
        <v>0</v>
      </c>
      <c r="P223" s="185">
        <v>0</v>
      </c>
    </row>
    <row r="224" spans="1:16" ht="16.75" customHeight="1" x14ac:dyDescent="0.3">
      <c r="A224" s="283" t="s">
        <v>266</v>
      </c>
      <c r="B224" s="273"/>
      <c r="D224" s="187">
        <v>-0.01</v>
      </c>
      <c r="F224" s="187">
        <v>0</v>
      </c>
      <c r="H224" s="187">
        <v>0.05</v>
      </c>
      <c r="J224" s="187">
        <v>0</v>
      </c>
      <c r="L224" s="188">
        <v>0</v>
      </c>
      <c r="M224" s="188">
        <v>0.01</v>
      </c>
      <c r="N224" s="188">
        <v>0.01</v>
      </c>
      <c r="O224" s="188">
        <v>0.02</v>
      </c>
      <c r="P224" s="187">
        <v>0.05</v>
      </c>
    </row>
    <row r="225" spans="1:16" ht="9.25" customHeight="1" x14ac:dyDescent="0.25">
      <c r="A225" s="273"/>
      <c r="B225" s="273"/>
      <c r="D225" s="179"/>
      <c r="F225" s="179"/>
      <c r="H225" s="179"/>
      <c r="J225" s="179"/>
      <c r="L225" s="180"/>
      <c r="M225" s="180"/>
      <c r="N225" s="180"/>
      <c r="O225" s="180"/>
      <c r="P225" s="179"/>
    </row>
    <row r="226" spans="1:16" ht="16.75" customHeight="1" x14ac:dyDescent="0.3">
      <c r="A226" s="283" t="str">
        <f>A16</f>
        <v>Other</v>
      </c>
      <c r="B226" s="273"/>
      <c r="D226" s="160"/>
      <c r="F226" s="160"/>
      <c r="H226" s="160"/>
      <c r="J226" s="160"/>
      <c r="P226" s="160"/>
    </row>
    <row r="227" spans="1:16" ht="16.75" customHeight="1" x14ac:dyDescent="0.25">
      <c r="A227" s="282" t="str">
        <f>A17</f>
        <v>Net (Gain) Loss on Undesignated Commodity Swap Contracts</v>
      </c>
      <c r="B227" s="273"/>
      <c r="D227" s="183">
        <v>-0.01</v>
      </c>
      <c r="F227" s="183">
        <v>0.1</v>
      </c>
      <c r="H227" s="183">
        <v>0.15</v>
      </c>
      <c r="J227" s="183">
        <v>-0.05</v>
      </c>
      <c r="L227" s="184">
        <v>0.01</v>
      </c>
      <c r="M227" s="184">
        <v>-0.01</v>
      </c>
      <c r="N227" s="184">
        <v>-0.01</v>
      </c>
      <c r="O227" s="184">
        <v>-0.01</v>
      </c>
      <c r="P227" s="183">
        <v>-0.02</v>
      </c>
    </row>
    <row r="228" spans="1:16" ht="16.75" customHeight="1" x14ac:dyDescent="0.25">
      <c r="A228" s="282" t="str">
        <f>A18</f>
        <v xml:space="preserve">Settlements of Undesignated Commodity Swap Contracts </v>
      </c>
      <c r="B228" s="273"/>
      <c r="D228" s="183">
        <v>0</v>
      </c>
      <c r="F228" s="183">
        <v>-0.01</v>
      </c>
      <c r="H228" s="183">
        <v>-0.09</v>
      </c>
      <c r="J228" s="183">
        <v>-7.0000000000000007E-2</v>
      </c>
      <c r="L228" s="184">
        <v>-0.01</v>
      </c>
      <c r="M228" s="184">
        <v>-0.01</v>
      </c>
      <c r="N228" s="184">
        <v>0</v>
      </c>
      <c r="O228" s="184">
        <v>0.01</v>
      </c>
      <c r="P228" s="183">
        <v>-0.01</v>
      </c>
    </row>
    <row r="229" spans="1:16" ht="16.75" customHeight="1" x14ac:dyDescent="0.25">
      <c r="A229" s="282" t="str">
        <f>A19</f>
        <v>Inventory, Other</v>
      </c>
      <c r="B229" s="273"/>
      <c r="D229" s="183">
        <v>0</v>
      </c>
      <c r="F229" s="183">
        <v>0.01</v>
      </c>
      <c r="H229" s="183">
        <v>0</v>
      </c>
      <c r="J229" s="183">
        <v>0</v>
      </c>
      <c r="L229" s="184">
        <v>0</v>
      </c>
      <c r="M229" s="184">
        <v>0</v>
      </c>
      <c r="N229" s="184">
        <v>0</v>
      </c>
      <c r="O229" s="184">
        <v>0.06</v>
      </c>
      <c r="P229" s="183">
        <v>0.06</v>
      </c>
    </row>
    <row r="230" spans="1:16" ht="16.75" customHeight="1" x14ac:dyDescent="0.25">
      <c r="A230" s="282" t="str">
        <f>A52</f>
        <v xml:space="preserve">Impairment of Goodwill and Intangible Assets </v>
      </c>
      <c r="B230" s="273"/>
      <c r="D230" s="183">
        <v>1.49</v>
      </c>
      <c r="F230" s="183">
        <v>0</v>
      </c>
      <c r="H230" s="183">
        <v>0</v>
      </c>
      <c r="J230" s="183">
        <v>0.12</v>
      </c>
      <c r="L230" s="184">
        <v>0.27</v>
      </c>
      <c r="M230" s="184">
        <v>0</v>
      </c>
      <c r="N230" s="184">
        <v>0</v>
      </c>
      <c r="O230" s="184">
        <v>0.01</v>
      </c>
      <c r="P230" s="183">
        <v>0.28000000000000003</v>
      </c>
    </row>
    <row r="231" spans="1:16" ht="16.75" customHeight="1" x14ac:dyDescent="0.25">
      <c r="A231" s="282" t="str">
        <f>A53</f>
        <v>Deferred Compensation</v>
      </c>
      <c r="B231" s="273"/>
      <c r="D231" s="183">
        <v>0.02</v>
      </c>
      <c r="F231" s="183">
        <v>0</v>
      </c>
      <c r="H231" s="183">
        <v>0</v>
      </c>
      <c r="J231" s="183">
        <v>0</v>
      </c>
      <c r="L231" s="184">
        <v>0</v>
      </c>
      <c r="M231" s="184">
        <v>0</v>
      </c>
      <c r="N231" s="184">
        <v>0</v>
      </c>
      <c r="O231" s="184">
        <v>0</v>
      </c>
      <c r="P231" s="183">
        <v>0</v>
      </c>
    </row>
    <row r="232" spans="1:16" ht="16.75" customHeight="1" x14ac:dyDescent="0.25">
      <c r="A232" s="282" t="str">
        <f>A54</f>
        <v>Loss on Contract Termination</v>
      </c>
      <c r="B232" s="273"/>
      <c r="D232" s="183">
        <v>0</v>
      </c>
      <c r="F232" s="183">
        <v>0</v>
      </c>
      <c r="H232" s="183">
        <v>0</v>
      </c>
      <c r="J232" s="183">
        <v>0</v>
      </c>
      <c r="L232" s="184">
        <v>0</v>
      </c>
      <c r="M232" s="184">
        <v>0</v>
      </c>
      <c r="N232" s="184">
        <v>0.21</v>
      </c>
      <c r="O232" s="184">
        <v>0</v>
      </c>
      <c r="P232" s="183">
        <v>0.21</v>
      </c>
    </row>
    <row r="233" spans="1:16" ht="16.75" customHeight="1" x14ac:dyDescent="0.25">
      <c r="A233" s="282" t="str">
        <f>A55</f>
        <v>Selling, General, and Administrative Expenses, Other</v>
      </c>
      <c r="B233" s="273"/>
      <c r="D233" s="183">
        <v>0</v>
      </c>
      <c r="F233" s="183">
        <v>-0.04</v>
      </c>
      <c r="H233" s="183">
        <v>0</v>
      </c>
      <c r="J233" s="183">
        <v>0.01</v>
      </c>
      <c r="L233" s="184">
        <v>0</v>
      </c>
      <c r="M233" s="184">
        <v>-0.02</v>
      </c>
      <c r="N233" s="184">
        <v>-0.03</v>
      </c>
      <c r="O233" s="184">
        <v>0</v>
      </c>
      <c r="P233" s="183">
        <v>-0.04</v>
      </c>
    </row>
    <row r="234" spans="1:16" ht="16.75" customHeight="1" x14ac:dyDescent="0.25">
      <c r="A234" s="282" t="str">
        <f>A109</f>
        <v>Dividend from Unconsolidated Investment</v>
      </c>
      <c r="B234" s="273"/>
      <c r="D234" s="183">
        <v>0</v>
      </c>
      <c r="F234" s="183">
        <v>0</v>
      </c>
      <c r="H234" s="183">
        <v>-0.08</v>
      </c>
      <c r="J234" s="183">
        <v>0</v>
      </c>
      <c r="L234" s="184">
        <v>0</v>
      </c>
      <c r="M234" s="184">
        <v>0</v>
      </c>
      <c r="N234" s="184">
        <v>0</v>
      </c>
      <c r="O234" s="184">
        <v>0</v>
      </c>
      <c r="P234" s="183">
        <v>0</v>
      </c>
    </row>
    <row r="235" spans="1:16" ht="16.75" customHeight="1" x14ac:dyDescent="0.25">
      <c r="A235" s="282" t="str">
        <f>A110</f>
        <v>Unrealized Net Gain on Securities Measured at Fair Value</v>
      </c>
      <c r="B235" s="273"/>
      <c r="D235" s="183">
        <v>0</v>
      </c>
      <c r="F235" s="183">
        <v>0</v>
      </c>
      <c r="H235" s="183">
        <v>0</v>
      </c>
      <c r="J235" s="183">
        <v>0</v>
      </c>
      <c r="L235" s="184">
        <v>0</v>
      </c>
      <c r="M235" s="184">
        <v>0</v>
      </c>
      <c r="N235" s="184">
        <v>-0.69</v>
      </c>
      <c r="O235" s="184">
        <v>-1.28</v>
      </c>
      <c r="P235" s="183">
        <v>-1.96</v>
      </c>
    </row>
    <row r="236" spans="1:16" ht="16.75" customHeight="1" x14ac:dyDescent="0.25">
      <c r="A236" s="282" t="str">
        <f>A111</f>
        <v>Equity Method Investments, Other</v>
      </c>
      <c r="B236" s="273"/>
      <c r="D236" s="183">
        <v>0</v>
      </c>
      <c r="F236" s="183">
        <v>0</v>
      </c>
      <c r="H236" s="183">
        <v>0</v>
      </c>
      <c r="J236" s="183">
        <v>0</v>
      </c>
      <c r="L236" s="184">
        <v>0</v>
      </c>
      <c r="M236" s="184">
        <v>0</v>
      </c>
      <c r="N236" s="184">
        <v>0</v>
      </c>
      <c r="O236" s="184">
        <v>0</v>
      </c>
      <c r="P236" s="183">
        <v>0</v>
      </c>
    </row>
    <row r="237" spans="1:16" ht="16.75" customHeight="1" x14ac:dyDescent="0.25">
      <c r="A237" s="282" t="str">
        <f>A122</f>
        <v>Loss on Extinguishment of Debt</v>
      </c>
      <c r="B237" s="273"/>
      <c r="D237" s="183">
        <v>0</v>
      </c>
      <c r="F237" s="183">
        <v>0.02</v>
      </c>
      <c r="H237" s="183">
        <v>0</v>
      </c>
      <c r="J237" s="183">
        <v>0</v>
      </c>
      <c r="L237" s="184">
        <v>0.02</v>
      </c>
      <c r="M237" s="184">
        <v>0.01</v>
      </c>
      <c r="N237" s="184">
        <v>0.04</v>
      </c>
      <c r="O237" s="184">
        <v>0.25</v>
      </c>
      <c r="P237" s="183">
        <v>0.32</v>
      </c>
    </row>
    <row r="238" spans="1:16" ht="16.75" customHeight="1" x14ac:dyDescent="0.25">
      <c r="A238" s="282" t="str">
        <f>A138</f>
        <v>Income Tax Adjustments</v>
      </c>
      <c r="B238" s="273"/>
      <c r="D238" s="185">
        <v>0</v>
      </c>
      <c r="F238" s="185">
        <v>0</v>
      </c>
      <c r="H238" s="185">
        <v>0</v>
      </c>
      <c r="J238" s="185">
        <v>0</v>
      </c>
      <c r="L238" s="186">
        <v>0</v>
      </c>
      <c r="M238" s="186">
        <v>0</v>
      </c>
      <c r="N238" s="186">
        <v>0</v>
      </c>
      <c r="O238" s="186">
        <v>-1.82</v>
      </c>
      <c r="P238" s="185">
        <v>-1.81</v>
      </c>
    </row>
    <row r="239" spans="1:16" ht="16.75" customHeight="1" x14ac:dyDescent="0.3">
      <c r="A239" s="283" t="s">
        <v>267</v>
      </c>
      <c r="B239" s="273"/>
      <c r="D239" s="187">
        <v>1.51</v>
      </c>
      <c r="F239" s="187">
        <v>7.0000000000000007E-2</v>
      </c>
      <c r="H239" s="187">
        <v>-0.01</v>
      </c>
      <c r="J239" s="187">
        <v>0.01</v>
      </c>
      <c r="L239" s="188">
        <v>0.28999999999999998</v>
      </c>
      <c r="M239" s="188">
        <v>-0.03</v>
      </c>
      <c r="N239" s="188">
        <v>-0.49</v>
      </c>
      <c r="O239" s="188">
        <v>-2.77</v>
      </c>
      <c r="P239" s="187">
        <v>-2.98</v>
      </c>
    </row>
    <row r="240" spans="1:16" ht="16.75" customHeight="1" thickBot="1" x14ac:dyDescent="0.35">
      <c r="A240" s="281" t="s">
        <v>268</v>
      </c>
      <c r="B240" s="273"/>
      <c r="D240" s="191">
        <v>3.25</v>
      </c>
      <c r="F240" s="191">
        <v>4.4400000000000004</v>
      </c>
      <c r="H240" s="191">
        <v>5.43</v>
      </c>
      <c r="J240" s="191">
        <v>6.76</v>
      </c>
      <c r="L240" s="192">
        <v>2.34</v>
      </c>
      <c r="M240" s="192">
        <v>2.4700000000000002</v>
      </c>
      <c r="N240" s="192">
        <v>2</v>
      </c>
      <c r="O240" s="192">
        <v>1.9</v>
      </c>
      <c r="P240" s="191">
        <v>8.7200000000000006</v>
      </c>
    </row>
    <row r="241" spans="1:16" ht="16.75" customHeight="1" thickTop="1" x14ac:dyDescent="0.25">
      <c r="A241" s="273"/>
      <c r="B241" s="273"/>
      <c r="D241" s="146"/>
      <c r="F241" s="146"/>
      <c r="H241" s="146"/>
      <c r="J241" s="146"/>
      <c r="L241" s="146"/>
      <c r="M241" s="146"/>
      <c r="N241" s="146"/>
      <c r="O241" s="146"/>
      <c r="P241" s="146"/>
    </row>
    <row r="242" spans="1:16" ht="27.65" customHeight="1" x14ac:dyDescent="0.25">
      <c r="A242" s="158" t="s">
        <v>46</v>
      </c>
      <c r="B242" s="279" t="s">
        <v>240</v>
      </c>
      <c r="C242" s="273"/>
      <c r="D242" s="273"/>
      <c r="E242" s="273"/>
      <c r="F242" s="273"/>
      <c r="G242" s="273"/>
      <c r="H242" s="273"/>
      <c r="I242" s="273"/>
      <c r="J242" s="273"/>
      <c r="K242" s="273"/>
      <c r="L242" s="273"/>
      <c r="M242" s="273"/>
      <c r="N242" s="273"/>
      <c r="O242" s="273"/>
      <c r="P242" s="273"/>
    </row>
    <row r="243" spans="1:16" ht="16.75" customHeight="1" x14ac:dyDescent="0.25">
      <c r="A243" s="158" t="s">
        <v>48</v>
      </c>
      <c r="B243" s="279" t="s">
        <v>130</v>
      </c>
      <c r="C243" s="273"/>
      <c r="D243" s="273"/>
      <c r="E243" s="273"/>
      <c r="F243" s="273"/>
      <c r="G243" s="273"/>
      <c r="H243" s="273"/>
      <c r="I243" s="273"/>
      <c r="J243" s="273"/>
      <c r="K243" s="273"/>
      <c r="L243" s="273"/>
      <c r="M243" s="273"/>
      <c r="N243" s="273"/>
      <c r="O243" s="273"/>
      <c r="P243" s="273"/>
    </row>
    <row r="244" spans="1:16" ht="27.65" customHeight="1" x14ac:dyDescent="0.25">
      <c r="A244" s="158" t="s">
        <v>131</v>
      </c>
      <c r="B244" s="279" t="s">
        <v>242</v>
      </c>
      <c r="C244" s="273"/>
      <c r="D244" s="273"/>
      <c r="E244" s="273"/>
      <c r="F244" s="273"/>
      <c r="G244" s="273"/>
      <c r="H244" s="273"/>
      <c r="I244" s="273"/>
      <c r="J244" s="273"/>
      <c r="K244" s="273"/>
      <c r="L244" s="273"/>
      <c r="M244" s="273"/>
      <c r="N244" s="273"/>
      <c r="O244" s="273"/>
      <c r="P244" s="273"/>
    </row>
    <row r="245" spans="1:16" ht="16.75" customHeight="1" x14ac:dyDescent="0.25">
      <c r="A245" s="158" t="s">
        <v>133</v>
      </c>
      <c r="B245" s="279" t="s">
        <v>132</v>
      </c>
      <c r="C245" s="273"/>
      <c r="D245" s="273"/>
      <c r="E245" s="273"/>
      <c r="F245" s="273"/>
      <c r="G245" s="273"/>
      <c r="H245" s="273"/>
      <c r="I245" s="273"/>
      <c r="J245" s="273"/>
      <c r="K245" s="273"/>
      <c r="L245" s="273"/>
      <c r="M245" s="273"/>
      <c r="N245" s="273"/>
      <c r="O245" s="273"/>
      <c r="P245" s="273"/>
    </row>
    <row r="246" spans="1:16" ht="16.75" customHeight="1" x14ac:dyDescent="0.25"/>
    <row r="247" spans="1:16" ht="16.75" customHeight="1" x14ac:dyDescent="0.25"/>
    <row r="248" spans="1:16" ht="16.75" customHeight="1" x14ac:dyDescent="0.25"/>
    <row r="249" spans="1:16" ht="16.75" customHeight="1" x14ac:dyDescent="0.25"/>
    <row r="250" spans="1:16" ht="16.75" customHeight="1" x14ac:dyDescent="0.25"/>
    <row r="251" spans="1:16" ht="16.75" customHeight="1" x14ac:dyDescent="0.25"/>
    <row r="252" spans="1:16" ht="16.75" customHeight="1" x14ac:dyDescent="0.25"/>
    <row r="253" spans="1:16" ht="16.75" customHeight="1" x14ac:dyDescent="0.25"/>
  </sheetData>
  <mergeCells count="245">
    <mergeCell ref="A241:B241"/>
    <mergeCell ref="B242:P242"/>
    <mergeCell ref="B243:P243"/>
    <mergeCell ref="B244:P244"/>
    <mergeCell ref="B245:P245"/>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6:B16"/>
    <mergeCell ref="A17:B17"/>
    <mergeCell ref="A18:B18"/>
    <mergeCell ref="A7:B7"/>
    <mergeCell ref="A8:B8"/>
    <mergeCell ref="A9:B9"/>
    <mergeCell ref="A10:B10"/>
    <mergeCell ref="A11:B11"/>
    <mergeCell ref="A12:B12"/>
    <mergeCell ref="A1:P1"/>
    <mergeCell ref="A2:B2"/>
    <mergeCell ref="A3:B3"/>
    <mergeCell ref="A4:B4"/>
    <mergeCell ref="A5:B5"/>
    <mergeCell ref="A6:B6"/>
    <mergeCell ref="A13:B13"/>
    <mergeCell ref="A14:B14"/>
    <mergeCell ref="A15:B15"/>
  </mergeCells>
  <pageMargins left="0.75" right="0.75" top="1" bottom="1" header="0.5" footer="0.5"/>
  <pageSetup scale="52" fitToHeight="6" orientation="landscape" r:id="rId1"/>
  <rowBreaks count="5" manualBreakCount="5">
    <brk id="50" max="16383" man="1"/>
    <brk id="90" max="16383" man="1"/>
    <brk id="125" max="16383" man="1"/>
    <brk id="160" max="16383" man="1"/>
    <brk id="204" max="16383" man="1"/>
  </rowBreaks>
  <ignoredErrors>
    <ignoredError sqref="D3:P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D1364-0644-47A4-BC54-E7FC864581EB}">
  <sheetPr>
    <pageSetUpPr fitToPage="1"/>
  </sheetPr>
  <dimension ref="A1:P104"/>
  <sheetViews>
    <sheetView showRuler="0" zoomScaleNormal="100" workbookViewId="0">
      <selection sqref="A1:P1"/>
    </sheetView>
  </sheetViews>
  <sheetFormatPr defaultColWidth="13.1796875" defaultRowHeight="12.5" x14ac:dyDescent="0.25"/>
  <cols>
    <col min="1" max="1" width="3.453125" style="126" customWidth="1"/>
    <col min="2" max="2" width="53.81640625" style="126" customWidth="1"/>
    <col min="3" max="3" width="1.26953125" style="126" customWidth="1"/>
    <col min="4" max="4" width="10.7265625" style="126" customWidth="1"/>
    <col min="5" max="5" width="1.26953125" style="126" customWidth="1"/>
    <col min="6" max="6" width="10.7265625" style="126" customWidth="1"/>
    <col min="7" max="7" width="1.26953125" style="126" customWidth="1"/>
    <col min="8" max="8" width="10.7265625" style="126" customWidth="1"/>
    <col min="9" max="9" width="1.26953125" style="126" customWidth="1"/>
    <col min="10" max="10" width="10.7265625" style="126" customWidth="1"/>
    <col min="11" max="11" width="1.26953125" style="126" customWidth="1"/>
    <col min="12" max="16" width="10.7265625" style="126" customWidth="1"/>
    <col min="17" max="19" width="20.1796875" style="126" customWidth="1"/>
    <col min="20" max="16384" width="13.1796875" style="126"/>
  </cols>
  <sheetData>
    <row r="1" spans="1:16" ht="15.5" x14ac:dyDescent="0.35">
      <c r="A1" s="274" t="s">
        <v>269</v>
      </c>
      <c r="B1" s="275"/>
      <c r="C1" s="273"/>
      <c r="D1" s="273"/>
      <c r="E1" s="273"/>
      <c r="F1" s="273"/>
      <c r="G1" s="273"/>
      <c r="H1" s="273"/>
      <c r="I1" s="273"/>
      <c r="J1" s="273"/>
      <c r="K1" s="273"/>
      <c r="L1" s="273"/>
      <c r="M1" s="273"/>
      <c r="N1" s="273"/>
      <c r="O1" s="273"/>
      <c r="P1" s="273"/>
    </row>
    <row r="2" spans="1:16" ht="27.65" customHeight="1" x14ac:dyDescent="0.3">
      <c r="A2" s="273"/>
      <c r="B2" s="273"/>
      <c r="D2" s="127" t="s">
        <v>12</v>
      </c>
      <c r="F2" s="127" t="s">
        <v>12</v>
      </c>
      <c r="H2" s="127" t="s">
        <v>12</v>
      </c>
      <c r="J2" s="127" t="s">
        <v>12</v>
      </c>
      <c r="L2" s="128" t="s">
        <v>136</v>
      </c>
      <c r="M2" s="128" t="s">
        <v>137</v>
      </c>
      <c r="N2" s="128" t="s">
        <v>138</v>
      </c>
      <c r="O2" s="128" t="s">
        <v>135</v>
      </c>
      <c r="P2" s="127" t="s">
        <v>12</v>
      </c>
    </row>
    <row r="3" spans="1:16" ht="16.75" customHeight="1" x14ac:dyDescent="0.3">
      <c r="A3" s="273"/>
      <c r="B3" s="273"/>
      <c r="D3" s="129" t="s">
        <v>168</v>
      </c>
      <c r="F3" s="129" t="s">
        <v>169</v>
      </c>
      <c r="H3" s="129" t="s">
        <v>170</v>
      </c>
      <c r="J3" s="129" t="s">
        <v>17</v>
      </c>
      <c r="L3" s="130" t="s">
        <v>18</v>
      </c>
      <c r="M3" s="130" t="s">
        <v>18</v>
      </c>
      <c r="N3" s="130" t="s">
        <v>18</v>
      </c>
      <c r="O3" s="130" t="s">
        <v>18</v>
      </c>
      <c r="P3" s="129" t="s">
        <v>18</v>
      </c>
    </row>
    <row r="4" spans="1:16" ht="16.75" customHeight="1" x14ac:dyDescent="0.3">
      <c r="A4" s="277" t="s">
        <v>21</v>
      </c>
      <c r="B4" s="273"/>
      <c r="D4" s="131"/>
      <c r="F4" s="131"/>
      <c r="H4" s="131"/>
      <c r="J4" s="131"/>
      <c r="P4" s="131"/>
    </row>
    <row r="5" spans="1:16" ht="16.75" customHeight="1" x14ac:dyDescent="0.25">
      <c r="A5" s="284" t="s">
        <v>22</v>
      </c>
      <c r="B5" s="273"/>
      <c r="D5" s="132">
        <v>4867700000</v>
      </c>
      <c r="E5" s="133"/>
      <c r="F5" s="132">
        <v>6028000000</v>
      </c>
      <c r="G5" s="133"/>
      <c r="H5" s="132">
        <v>6548400000</v>
      </c>
      <c r="I5" s="133"/>
      <c r="J5" s="132">
        <v>7331500000</v>
      </c>
      <c r="K5" s="133"/>
      <c r="L5" s="134">
        <v>1935500000</v>
      </c>
      <c r="M5" s="134">
        <v>2084500000</v>
      </c>
      <c r="N5" s="134">
        <v>1799100000</v>
      </c>
      <c r="O5" s="134">
        <v>1765900000</v>
      </c>
      <c r="P5" s="132">
        <v>7585000000</v>
      </c>
    </row>
    <row r="6" spans="1:16" ht="16.75" customHeight="1" x14ac:dyDescent="0.25">
      <c r="A6" s="284" t="s">
        <v>23</v>
      </c>
      <c r="B6" s="273"/>
      <c r="D6" s="135">
        <v>-2860000000</v>
      </c>
      <c r="E6" s="136"/>
      <c r="F6" s="135">
        <v>-3389900000</v>
      </c>
      <c r="G6" s="136"/>
      <c r="H6" s="135">
        <v>-3537400000</v>
      </c>
      <c r="I6" s="136"/>
      <c r="J6" s="135">
        <v>-3819500000</v>
      </c>
      <c r="K6" s="136"/>
      <c r="L6" s="137">
        <v>-932500000</v>
      </c>
      <c r="M6" s="137">
        <v>-1022600000</v>
      </c>
      <c r="N6" s="137">
        <v>-887800000</v>
      </c>
      <c r="O6" s="137">
        <v>-896800000</v>
      </c>
      <c r="P6" s="135">
        <v>-3739700000</v>
      </c>
    </row>
    <row r="7" spans="1:16" ht="16.75" customHeight="1" x14ac:dyDescent="0.25">
      <c r="A7" s="285" t="s">
        <v>24</v>
      </c>
      <c r="B7" s="273"/>
      <c r="D7" s="138">
        <v>2007700000</v>
      </c>
      <c r="E7" s="136"/>
      <c r="F7" s="138">
        <v>2638100000</v>
      </c>
      <c r="G7" s="136"/>
      <c r="H7" s="138">
        <v>3011000000</v>
      </c>
      <c r="I7" s="136"/>
      <c r="J7" s="138">
        <v>3512000000</v>
      </c>
      <c r="K7" s="136"/>
      <c r="L7" s="139">
        <v>1003000000</v>
      </c>
      <c r="M7" s="139">
        <v>1061900000</v>
      </c>
      <c r="N7" s="139">
        <v>911300000</v>
      </c>
      <c r="O7" s="139">
        <v>869100000</v>
      </c>
      <c r="P7" s="138">
        <v>3845300000</v>
      </c>
    </row>
    <row r="8" spans="1:16" ht="16.75" customHeight="1" x14ac:dyDescent="0.25">
      <c r="A8" s="284" t="s">
        <v>45</v>
      </c>
      <c r="B8" s="273"/>
      <c r="D8" s="135">
        <v>-839400000</v>
      </c>
      <c r="E8" s="136"/>
      <c r="F8" s="135">
        <v>-1055100000</v>
      </c>
      <c r="G8" s="136"/>
      <c r="H8" s="135">
        <v>-1145400000</v>
      </c>
      <c r="I8" s="136"/>
      <c r="J8" s="135">
        <v>-1316700000</v>
      </c>
      <c r="K8" s="136"/>
      <c r="L8" s="137">
        <v>-334200000</v>
      </c>
      <c r="M8" s="137">
        <v>-352100000</v>
      </c>
      <c r="N8" s="137">
        <v>-361200000</v>
      </c>
      <c r="O8" s="137">
        <v>-324600000</v>
      </c>
      <c r="P8" s="135">
        <v>-1372100000</v>
      </c>
    </row>
    <row r="9" spans="1:16" ht="16.75" hidden="1" customHeight="1" x14ac:dyDescent="0.25">
      <c r="A9" s="273"/>
      <c r="B9" s="273"/>
      <c r="D9" s="171"/>
      <c r="E9" s="136"/>
      <c r="F9" s="171"/>
      <c r="G9" s="136"/>
      <c r="H9" s="171"/>
      <c r="I9" s="136"/>
      <c r="J9" s="171"/>
      <c r="K9" s="136"/>
      <c r="L9" s="172"/>
      <c r="M9" s="172"/>
      <c r="N9" s="172"/>
      <c r="O9" s="172"/>
      <c r="P9" s="171"/>
    </row>
    <row r="10" spans="1:16" ht="16.75" hidden="1" customHeight="1" x14ac:dyDescent="0.25">
      <c r="A10" s="273"/>
      <c r="B10" s="273"/>
      <c r="D10" s="142"/>
      <c r="E10" s="136"/>
      <c r="F10" s="142"/>
      <c r="G10" s="136"/>
      <c r="H10" s="142"/>
      <c r="I10" s="136"/>
      <c r="J10" s="142"/>
      <c r="K10" s="136"/>
      <c r="L10" s="136"/>
      <c r="M10" s="136"/>
      <c r="N10" s="136"/>
      <c r="O10" s="136"/>
      <c r="P10" s="142"/>
    </row>
    <row r="11" spans="1:16" ht="16.75" customHeight="1" x14ac:dyDescent="0.25">
      <c r="A11" s="285" t="s">
        <v>141</v>
      </c>
      <c r="B11" s="273"/>
      <c r="D11" s="140">
        <v>1168300000</v>
      </c>
      <c r="E11" s="136"/>
      <c r="F11" s="140">
        <v>1583000000</v>
      </c>
      <c r="G11" s="136"/>
      <c r="H11" s="140">
        <v>1865600000</v>
      </c>
      <c r="I11" s="136"/>
      <c r="J11" s="140">
        <v>2195300000</v>
      </c>
      <c r="K11" s="136"/>
      <c r="L11" s="141">
        <v>668800000</v>
      </c>
      <c r="M11" s="141">
        <v>709800000</v>
      </c>
      <c r="N11" s="141">
        <v>550100000</v>
      </c>
      <c r="O11" s="141">
        <v>544500000</v>
      </c>
      <c r="P11" s="140">
        <v>2473200000</v>
      </c>
    </row>
    <row r="12" spans="1:16" ht="16.75" customHeight="1" x14ac:dyDescent="0.25">
      <c r="A12" s="284" t="s">
        <v>235</v>
      </c>
      <c r="B12" s="273"/>
      <c r="D12" s="135">
        <v>87900000</v>
      </c>
      <c r="E12" s="136"/>
      <c r="F12" s="135">
        <v>21500000</v>
      </c>
      <c r="G12" s="136"/>
      <c r="H12" s="135">
        <v>26600000</v>
      </c>
      <c r="I12" s="136"/>
      <c r="J12" s="135">
        <v>29000000</v>
      </c>
      <c r="K12" s="136"/>
      <c r="L12" s="137">
        <v>400000</v>
      </c>
      <c r="M12" s="137">
        <v>200000</v>
      </c>
      <c r="N12" s="137">
        <v>32200000</v>
      </c>
      <c r="O12" s="137">
        <v>1800000</v>
      </c>
      <c r="P12" s="135">
        <v>34600000</v>
      </c>
    </row>
    <row r="13" spans="1:16" ht="16.75" customHeight="1" x14ac:dyDescent="0.25">
      <c r="A13" s="285" t="s">
        <v>142</v>
      </c>
      <c r="B13" s="273"/>
      <c r="D13" s="138">
        <v>1256200000</v>
      </c>
      <c r="E13" s="136"/>
      <c r="F13" s="138">
        <v>1604500000</v>
      </c>
      <c r="G13" s="136"/>
      <c r="H13" s="138">
        <v>1892200000</v>
      </c>
      <c r="I13" s="136"/>
      <c r="J13" s="138">
        <v>2224300000</v>
      </c>
      <c r="K13" s="136"/>
      <c r="L13" s="139">
        <v>669200000</v>
      </c>
      <c r="M13" s="139">
        <v>710000000</v>
      </c>
      <c r="N13" s="139">
        <v>582300000</v>
      </c>
      <c r="O13" s="139">
        <v>546300000</v>
      </c>
      <c r="P13" s="138">
        <v>2507800000</v>
      </c>
    </row>
    <row r="14" spans="1:16" ht="16.75" customHeight="1" x14ac:dyDescent="0.25">
      <c r="A14" s="284" t="s">
        <v>30</v>
      </c>
      <c r="B14" s="273"/>
      <c r="D14" s="135">
        <v>-323200000</v>
      </c>
      <c r="E14" s="136"/>
      <c r="F14" s="135">
        <v>-337700000</v>
      </c>
      <c r="G14" s="136"/>
      <c r="H14" s="135">
        <v>-313900000</v>
      </c>
      <c r="I14" s="136"/>
      <c r="J14" s="135">
        <v>-333300000</v>
      </c>
      <c r="K14" s="136"/>
      <c r="L14" s="137">
        <v>-82400000</v>
      </c>
      <c r="M14" s="137">
        <v>-81300000</v>
      </c>
      <c r="N14" s="137">
        <v>-81400000</v>
      </c>
      <c r="O14" s="137">
        <v>-86900000</v>
      </c>
      <c r="P14" s="135">
        <v>-332000000</v>
      </c>
    </row>
    <row r="15" spans="1:16" ht="16.75" hidden="1" customHeight="1" x14ac:dyDescent="0.25">
      <c r="A15" s="273"/>
      <c r="B15" s="273"/>
      <c r="D15" s="171"/>
      <c r="E15" s="136"/>
      <c r="F15" s="171"/>
      <c r="G15" s="136"/>
      <c r="H15" s="171"/>
      <c r="I15" s="136"/>
      <c r="J15" s="171"/>
      <c r="K15" s="136"/>
      <c r="L15" s="172"/>
      <c r="M15" s="172"/>
      <c r="N15" s="172"/>
      <c r="O15" s="172"/>
      <c r="P15" s="171"/>
    </row>
    <row r="16" spans="1:16" ht="16.75" customHeight="1" x14ac:dyDescent="0.25">
      <c r="A16" s="285" t="s">
        <v>143</v>
      </c>
      <c r="B16" s="273"/>
      <c r="D16" s="140">
        <v>933000000</v>
      </c>
      <c r="E16" s="136"/>
      <c r="F16" s="140">
        <v>1266800000</v>
      </c>
      <c r="G16" s="136"/>
      <c r="H16" s="140">
        <v>1578300000</v>
      </c>
      <c r="I16" s="136"/>
      <c r="J16" s="140">
        <v>1891000000</v>
      </c>
      <c r="K16" s="136"/>
      <c r="L16" s="141">
        <v>586800000</v>
      </c>
      <c r="M16" s="141">
        <v>628700000</v>
      </c>
      <c r="N16" s="141">
        <v>500900000</v>
      </c>
      <c r="O16" s="141">
        <v>459400000</v>
      </c>
      <c r="P16" s="140">
        <v>2175800000</v>
      </c>
    </row>
    <row r="17" spans="1:16" ht="16.75" customHeight="1" x14ac:dyDescent="0.25">
      <c r="A17" s="284" t="s">
        <v>144</v>
      </c>
      <c r="B17" s="273"/>
      <c r="D17" s="135">
        <v>-291300000</v>
      </c>
      <c r="E17" s="136"/>
      <c r="F17" s="135">
        <v>-374000000</v>
      </c>
      <c r="G17" s="136"/>
      <c r="H17" s="135">
        <v>-466400000</v>
      </c>
      <c r="I17" s="136"/>
      <c r="J17" s="135">
        <v>-506200000</v>
      </c>
      <c r="K17" s="136"/>
      <c r="L17" s="137">
        <v>-113800000</v>
      </c>
      <c r="M17" s="137">
        <v>-129100000</v>
      </c>
      <c r="N17" s="137">
        <v>-94700000</v>
      </c>
      <c r="O17" s="137">
        <v>-76700000</v>
      </c>
      <c r="P17" s="135">
        <v>-414300000</v>
      </c>
    </row>
    <row r="18" spans="1:16" ht="16.75" customHeight="1" x14ac:dyDescent="0.25">
      <c r="A18" s="285" t="s">
        <v>145</v>
      </c>
      <c r="B18" s="273"/>
      <c r="D18" s="138">
        <v>641700000</v>
      </c>
      <c r="E18" s="136"/>
      <c r="F18" s="138">
        <v>892800000</v>
      </c>
      <c r="G18" s="136"/>
      <c r="H18" s="138">
        <v>1111900000</v>
      </c>
      <c r="I18" s="136"/>
      <c r="J18" s="138">
        <v>1384800000</v>
      </c>
      <c r="K18" s="136"/>
      <c r="L18" s="139">
        <v>473000000</v>
      </c>
      <c r="M18" s="139">
        <v>499600000</v>
      </c>
      <c r="N18" s="139">
        <v>406200000</v>
      </c>
      <c r="O18" s="139">
        <v>382700000</v>
      </c>
      <c r="P18" s="138">
        <v>1761500000</v>
      </c>
    </row>
    <row r="19" spans="1:16" ht="16.75" customHeight="1" x14ac:dyDescent="0.25">
      <c r="A19" s="284" t="s">
        <v>237</v>
      </c>
      <c r="B19" s="273"/>
      <c r="D19" s="135">
        <v>0</v>
      </c>
      <c r="E19" s="136"/>
      <c r="F19" s="135">
        <v>200000</v>
      </c>
      <c r="G19" s="136"/>
      <c r="H19" s="135">
        <v>-5400000</v>
      </c>
      <c r="I19" s="136"/>
      <c r="J19" s="135">
        <v>-4100000</v>
      </c>
      <c r="K19" s="136"/>
      <c r="L19" s="137">
        <v>-2500000</v>
      </c>
      <c r="M19" s="137">
        <v>-2500000</v>
      </c>
      <c r="N19" s="137">
        <v>-3600000</v>
      </c>
      <c r="O19" s="137">
        <v>-3300000</v>
      </c>
      <c r="P19" s="135">
        <v>-11900000</v>
      </c>
    </row>
    <row r="20" spans="1:16" ht="16.75" customHeight="1" thickBot="1" x14ac:dyDescent="0.3">
      <c r="A20" s="285" t="s">
        <v>147</v>
      </c>
      <c r="B20" s="273"/>
      <c r="D20" s="143">
        <v>641700000</v>
      </c>
      <c r="E20" s="133"/>
      <c r="F20" s="143">
        <v>893000000</v>
      </c>
      <c r="G20" s="133"/>
      <c r="H20" s="143">
        <v>1106500000</v>
      </c>
      <c r="I20" s="133"/>
      <c r="J20" s="143">
        <v>1380700000</v>
      </c>
      <c r="K20" s="133"/>
      <c r="L20" s="144">
        <v>470500000</v>
      </c>
      <c r="M20" s="144">
        <v>497100000</v>
      </c>
      <c r="N20" s="144">
        <v>402600000</v>
      </c>
      <c r="O20" s="144">
        <v>379400000</v>
      </c>
      <c r="P20" s="143">
        <v>1749600000</v>
      </c>
    </row>
    <row r="21" spans="1:16" ht="16.75" customHeight="1" thickTop="1" x14ac:dyDescent="0.25">
      <c r="A21" s="273"/>
      <c r="B21" s="273"/>
      <c r="D21" s="145"/>
      <c r="F21" s="145"/>
      <c r="H21" s="145"/>
      <c r="J21" s="145"/>
      <c r="L21" s="146"/>
      <c r="M21" s="146"/>
      <c r="N21" s="146"/>
      <c r="O21" s="146"/>
      <c r="P21" s="145"/>
    </row>
    <row r="22" spans="1:16" ht="16.75" customHeight="1" x14ac:dyDescent="0.25">
      <c r="A22" s="284" t="s">
        <v>148</v>
      </c>
      <c r="B22" s="273"/>
      <c r="D22" s="147">
        <v>3.25</v>
      </c>
      <c r="F22" s="147">
        <v>4.4400000000000004</v>
      </c>
      <c r="H22" s="147">
        <v>5.43</v>
      </c>
      <c r="J22" s="147">
        <v>6.76</v>
      </c>
      <c r="L22" s="148">
        <v>2.34</v>
      </c>
      <c r="M22" s="148">
        <v>2.4700000000000002</v>
      </c>
      <c r="N22" s="148">
        <v>2</v>
      </c>
      <c r="O22" s="148">
        <v>1.9</v>
      </c>
      <c r="P22" s="147">
        <v>8.7200000000000006</v>
      </c>
    </row>
    <row r="23" spans="1:16" ht="16.75" customHeight="1" x14ac:dyDescent="0.25">
      <c r="A23" s="273"/>
      <c r="B23" s="273"/>
      <c r="D23" s="131"/>
      <c r="F23" s="131"/>
      <c r="H23" s="131"/>
      <c r="J23" s="131"/>
      <c r="P23" s="131"/>
    </row>
    <row r="24" spans="1:16" ht="16.75" customHeight="1" x14ac:dyDescent="0.25">
      <c r="A24" s="284" t="s">
        <v>38</v>
      </c>
      <c r="B24" s="273"/>
      <c r="D24" s="193">
        <v>197570000</v>
      </c>
      <c r="F24" s="193">
        <v>201224000</v>
      </c>
      <c r="H24" s="193">
        <v>203821000</v>
      </c>
      <c r="J24" s="193">
        <v>204099000</v>
      </c>
      <c r="L24" s="194">
        <v>201030000</v>
      </c>
      <c r="M24" s="194">
        <v>201346000</v>
      </c>
      <c r="N24" s="194">
        <v>201177000</v>
      </c>
      <c r="O24" s="194">
        <v>199494000</v>
      </c>
      <c r="P24" s="193">
        <v>200745000</v>
      </c>
    </row>
    <row r="25" spans="1:16" ht="16.75" customHeight="1" x14ac:dyDescent="0.25">
      <c r="A25" s="273"/>
      <c r="B25" s="273"/>
      <c r="D25" s="131"/>
      <c r="F25" s="131"/>
      <c r="H25" s="131"/>
      <c r="J25" s="131"/>
      <c r="P25" s="131"/>
    </row>
    <row r="26" spans="1:16" ht="16.75" customHeight="1" x14ac:dyDescent="0.25">
      <c r="A26" s="284" t="s">
        <v>39</v>
      </c>
      <c r="B26" s="273"/>
      <c r="D26" s="131"/>
      <c r="F26" s="131"/>
      <c r="H26" s="131"/>
      <c r="J26" s="131"/>
      <c r="P26" s="131"/>
    </row>
    <row r="27" spans="1:16" ht="16.75" customHeight="1" x14ac:dyDescent="0.25">
      <c r="A27" s="285" t="s">
        <v>40</v>
      </c>
      <c r="B27" s="273"/>
      <c r="D27" s="147">
        <v>0</v>
      </c>
      <c r="F27" s="147">
        <v>0</v>
      </c>
      <c r="H27" s="147">
        <v>1.24</v>
      </c>
      <c r="J27" s="147">
        <v>1.6</v>
      </c>
      <c r="L27" s="148">
        <v>0.52</v>
      </c>
      <c r="M27" s="148">
        <v>0.52</v>
      </c>
      <c r="N27" s="148">
        <v>0.52</v>
      </c>
      <c r="O27" s="148">
        <v>0.52</v>
      </c>
      <c r="P27" s="147">
        <v>2.08</v>
      </c>
    </row>
    <row r="28" spans="1:16" ht="16.75" customHeight="1" x14ac:dyDescent="0.25">
      <c r="A28" s="285" t="s">
        <v>41</v>
      </c>
      <c r="B28" s="273"/>
      <c r="D28" s="147">
        <v>0</v>
      </c>
      <c r="F28" s="147">
        <v>0</v>
      </c>
      <c r="H28" s="147">
        <v>1.1200000000000001</v>
      </c>
      <c r="J28" s="147">
        <v>1.44</v>
      </c>
      <c r="L28" s="148">
        <v>0.47</v>
      </c>
      <c r="M28" s="148">
        <v>0.47</v>
      </c>
      <c r="N28" s="148">
        <v>0.47</v>
      </c>
      <c r="O28" s="148">
        <v>0.47</v>
      </c>
      <c r="P28" s="147">
        <v>1.88</v>
      </c>
    </row>
    <row r="29" spans="1:16" ht="16.75" customHeight="1" x14ac:dyDescent="0.25">
      <c r="A29" s="273"/>
      <c r="B29" s="273"/>
      <c r="D29" s="131"/>
      <c r="F29" s="131"/>
      <c r="H29" s="131"/>
      <c r="J29" s="131"/>
      <c r="P29" s="131"/>
    </row>
    <row r="30" spans="1:16" ht="16.75" customHeight="1" x14ac:dyDescent="0.25">
      <c r="A30" s="284" t="s">
        <v>42</v>
      </c>
      <c r="B30" s="273"/>
      <c r="D30" s="151">
        <v>0.31221864951768491</v>
      </c>
      <c r="F30" s="151">
        <v>0.29523208083359648</v>
      </c>
      <c r="H30" s="151">
        <v>0.29550782487486538</v>
      </c>
      <c r="J30" s="151">
        <v>0.26768905341089372</v>
      </c>
      <c r="L30" s="152">
        <v>0.19393319700068165</v>
      </c>
      <c r="M30" s="152">
        <v>0.2053443613806267</v>
      </c>
      <c r="N30" s="152">
        <v>0.18905969255340388</v>
      </c>
      <c r="O30" s="152">
        <v>0.16695690030474533</v>
      </c>
      <c r="P30" s="151">
        <v>0.19041272175751447</v>
      </c>
    </row>
    <row r="31" spans="1:16" ht="16.75" customHeight="1" x14ac:dyDescent="0.25">
      <c r="A31" s="273"/>
      <c r="B31" s="273"/>
      <c r="D31" s="131"/>
      <c r="F31" s="131"/>
      <c r="H31" s="131"/>
      <c r="J31" s="131"/>
      <c r="P31" s="131"/>
    </row>
    <row r="32" spans="1:16" ht="16.75" customHeight="1" x14ac:dyDescent="0.25">
      <c r="A32" s="284" t="s">
        <v>43</v>
      </c>
      <c r="B32" s="273"/>
      <c r="D32" s="131"/>
      <c r="F32" s="131"/>
      <c r="H32" s="131"/>
      <c r="J32" s="131"/>
      <c r="P32" s="131"/>
    </row>
    <row r="33" spans="1:16" ht="16.75" customHeight="1" x14ac:dyDescent="0.25">
      <c r="A33" s="285" t="s">
        <v>22</v>
      </c>
      <c r="B33" s="273"/>
      <c r="D33" s="153">
        <v>0.74</v>
      </c>
      <c r="F33" s="153">
        <v>0.23836719600632739</v>
      </c>
      <c r="H33" s="153">
        <v>8.6330457863304622E-2</v>
      </c>
      <c r="J33" s="153">
        <v>0.11958646386903671</v>
      </c>
      <c r="L33" s="154">
        <v>0.03</v>
      </c>
      <c r="M33" s="154">
        <v>0.03</v>
      </c>
      <c r="N33" s="154">
        <v>-0.01</v>
      </c>
      <c r="O33" s="154">
        <v>0.08</v>
      </c>
      <c r="P33" s="153">
        <v>3.4576826024687923E-2</v>
      </c>
    </row>
    <row r="34" spans="1:16" ht="16.75" customHeight="1" x14ac:dyDescent="0.25">
      <c r="A34" s="285" t="s">
        <v>141</v>
      </c>
      <c r="B34" s="273"/>
      <c r="D34" s="153">
        <v>1.1000000000000001</v>
      </c>
      <c r="F34" s="153">
        <v>0.35496019857913197</v>
      </c>
      <c r="H34" s="153">
        <v>0.17852179406190771</v>
      </c>
      <c r="J34" s="153">
        <v>0.17672598627787317</v>
      </c>
      <c r="L34" s="154">
        <v>0.22</v>
      </c>
      <c r="M34" s="154">
        <v>0.14000000000000001</v>
      </c>
      <c r="N34" s="154">
        <v>0.03</v>
      </c>
      <c r="O34" s="154">
        <v>0.1</v>
      </c>
      <c r="P34" s="153">
        <v>0.12658862114517389</v>
      </c>
    </row>
    <row r="35" spans="1:16" ht="16.75" customHeight="1" x14ac:dyDescent="0.25">
      <c r="A35" s="285" t="s">
        <v>142</v>
      </c>
      <c r="B35" s="273"/>
      <c r="D35" s="153">
        <v>0.59</v>
      </c>
      <c r="F35" s="153">
        <v>0.27726476675688594</v>
      </c>
      <c r="H35" s="153">
        <v>0.179308195699595</v>
      </c>
      <c r="J35" s="153">
        <v>0.17550998837332199</v>
      </c>
      <c r="L35" s="154">
        <v>0.22</v>
      </c>
      <c r="M35" s="154">
        <v>0.14000000000000001</v>
      </c>
      <c r="N35" s="154">
        <v>0.04</v>
      </c>
      <c r="O35" s="154">
        <v>0.1</v>
      </c>
      <c r="P35" s="153">
        <v>0.127455828800072</v>
      </c>
    </row>
    <row r="36" spans="1:16" ht="16.75" customHeight="1" x14ac:dyDescent="0.25">
      <c r="A36" s="285" t="s">
        <v>147</v>
      </c>
      <c r="B36" s="273"/>
      <c r="D36" s="153">
        <v>0.54</v>
      </c>
      <c r="F36" s="153">
        <v>0.39161601994701578</v>
      </c>
      <c r="H36" s="153">
        <v>0.23908174692049267</v>
      </c>
      <c r="J36" s="153">
        <v>0.24780840488025313</v>
      </c>
      <c r="L36" s="154">
        <v>0.48</v>
      </c>
      <c r="M36" s="154">
        <v>0.36</v>
      </c>
      <c r="N36" s="154">
        <v>0</v>
      </c>
      <c r="O36" s="154">
        <v>0.28000000000000003</v>
      </c>
      <c r="P36" s="153">
        <v>0.26718331281234153</v>
      </c>
    </row>
    <row r="37" spans="1:16" ht="16.75" customHeight="1" x14ac:dyDescent="0.25">
      <c r="A37" s="285" t="s">
        <v>148</v>
      </c>
      <c r="B37" s="273"/>
      <c r="D37" s="153">
        <v>0.48</v>
      </c>
      <c r="F37" s="153">
        <v>0.36615384615384627</v>
      </c>
      <c r="H37" s="153">
        <v>0.2229729729729728</v>
      </c>
      <c r="J37" s="153">
        <v>0.24493554327808464</v>
      </c>
      <c r="L37" s="154">
        <v>0.52</v>
      </c>
      <c r="M37" s="154">
        <v>0.4</v>
      </c>
      <c r="N37" s="154">
        <v>0.02</v>
      </c>
      <c r="O37" s="154">
        <v>0.28000000000000003</v>
      </c>
      <c r="P37" s="153">
        <v>0.28994082840236701</v>
      </c>
    </row>
    <row r="38" spans="1:16" ht="16.75" customHeight="1" x14ac:dyDescent="0.25">
      <c r="A38" s="273"/>
      <c r="B38" s="273"/>
      <c r="D38" s="131"/>
      <c r="F38" s="131"/>
      <c r="H38" s="131"/>
      <c r="J38" s="131"/>
      <c r="P38" s="131"/>
    </row>
    <row r="39" spans="1:16" ht="16.75" customHeight="1" x14ac:dyDescent="0.25">
      <c r="A39" s="284" t="s">
        <v>44</v>
      </c>
      <c r="B39" s="273"/>
      <c r="D39" s="131"/>
      <c r="F39" s="131"/>
      <c r="H39" s="131"/>
      <c r="J39" s="131"/>
      <c r="P39" s="131"/>
    </row>
    <row r="40" spans="1:16" ht="16.75" customHeight="1" x14ac:dyDescent="0.25">
      <c r="A40" s="285" t="s">
        <v>23</v>
      </c>
      <c r="B40" s="273"/>
      <c r="D40" s="151">
        <v>0.58754647985701669</v>
      </c>
      <c r="F40" s="151">
        <v>0.56235899137358991</v>
      </c>
      <c r="H40" s="151">
        <v>0.54019302425019855</v>
      </c>
      <c r="J40" s="151">
        <v>0.52097115187887877</v>
      </c>
      <c r="L40" s="152">
        <v>0.48199999999999998</v>
      </c>
      <c r="M40" s="152">
        <v>0.49099999999999999</v>
      </c>
      <c r="N40" s="152">
        <v>0.49299999999999999</v>
      </c>
      <c r="O40" s="152">
        <v>0.50800000000000001</v>
      </c>
      <c r="P40" s="151">
        <v>0.49303889255108768</v>
      </c>
    </row>
    <row r="41" spans="1:16" ht="16.75" customHeight="1" x14ac:dyDescent="0.25">
      <c r="A41" s="285" t="s">
        <v>24</v>
      </c>
      <c r="B41" s="273"/>
      <c r="D41" s="151">
        <v>0.41245352014298337</v>
      </c>
      <c r="F41" s="151">
        <v>0.43764100862641009</v>
      </c>
      <c r="H41" s="151">
        <v>0.45980697574980151</v>
      </c>
      <c r="J41" s="151">
        <v>0.47902884812112118</v>
      </c>
      <c r="L41" s="152">
        <v>0.51800000000000002</v>
      </c>
      <c r="M41" s="152">
        <v>0.50900000000000001</v>
      </c>
      <c r="N41" s="152">
        <v>0.50700000000000001</v>
      </c>
      <c r="O41" s="152">
        <v>0.49199999999999999</v>
      </c>
      <c r="P41" s="151">
        <v>0.50696110744891232</v>
      </c>
    </row>
    <row r="42" spans="1:16" ht="16.75" customHeight="1" x14ac:dyDescent="0.25">
      <c r="A42" s="285" t="s">
        <v>45</v>
      </c>
      <c r="B42" s="273"/>
      <c r="D42" s="151">
        <v>0.1724428374797132</v>
      </c>
      <c r="F42" s="151">
        <v>0.17503317850033179</v>
      </c>
      <c r="H42" s="151">
        <v>0.17491295583654023</v>
      </c>
      <c r="J42" s="151">
        <v>0.17959489872468118</v>
      </c>
      <c r="L42" s="152">
        <v>0.17299999999999999</v>
      </c>
      <c r="M42" s="152">
        <v>0.16900000000000001</v>
      </c>
      <c r="N42" s="152">
        <v>0.20100000000000001</v>
      </c>
      <c r="O42" s="152">
        <v>0.184</v>
      </c>
      <c r="P42" s="151">
        <v>0.18089650626235992</v>
      </c>
    </row>
    <row r="43" spans="1:16" ht="16.75" customHeight="1" x14ac:dyDescent="0.25">
      <c r="A43" s="285" t="s">
        <v>239</v>
      </c>
      <c r="B43" s="273"/>
      <c r="D43" s="151">
        <v>0.24001068266327014</v>
      </c>
      <c r="F43" s="151">
        <v>0.2626078301260783</v>
      </c>
      <c r="H43" s="151">
        <v>0.28489401991326124</v>
      </c>
      <c r="J43" s="151">
        <v>0.29943394939644002</v>
      </c>
      <c r="L43" s="152">
        <v>0.34599999999999997</v>
      </c>
      <c r="M43" s="152">
        <v>0.34100000000000003</v>
      </c>
      <c r="N43" s="152">
        <v>0.30599999999999999</v>
      </c>
      <c r="O43" s="152">
        <v>0.308</v>
      </c>
      <c r="P43" s="151">
        <v>0.32606460118655239</v>
      </c>
    </row>
    <row r="44" spans="1:16" ht="16.75" customHeight="1" x14ac:dyDescent="0.25">
      <c r="A44" s="285" t="s">
        <v>142</v>
      </c>
      <c r="B44" s="273"/>
      <c r="D44" s="151">
        <v>0.25806849230642809</v>
      </c>
      <c r="F44" s="151">
        <v>0.26617451891174521</v>
      </c>
      <c r="H44" s="151">
        <v>0.28895608087471747</v>
      </c>
      <c r="J44" s="151">
        <v>0.30338948373457003</v>
      </c>
      <c r="L44" s="152">
        <v>0.34599999999999997</v>
      </c>
      <c r="M44" s="152">
        <v>0.34100000000000003</v>
      </c>
      <c r="N44" s="152">
        <v>0.32400000000000001</v>
      </c>
      <c r="O44" s="152">
        <v>0.309</v>
      </c>
      <c r="P44" s="151">
        <v>0.33062623599208962</v>
      </c>
    </row>
    <row r="45" spans="1:16" ht="16.75" customHeight="1" x14ac:dyDescent="0.25">
      <c r="A45" s="273"/>
      <c r="B45" s="273"/>
    </row>
    <row r="46" spans="1:16" ht="46.75" customHeight="1" x14ac:dyDescent="0.25">
      <c r="A46" s="158" t="s">
        <v>46</v>
      </c>
      <c r="B46" s="279" t="s">
        <v>240</v>
      </c>
      <c r="C46" s="273"/>
      <c r="D46" s="273"/>
      <c r="E46" s="273"/>
      <c r="F46" s="273"/>
      <c r="G46" s="273"/>
      <c r="H46" s="273"/>
      <c r="I46" s="273"/>
      <c r="J46" s="273"/>
      <c r="K46" s="273"/>
      <c r="L46" s="273"/>
      <c r="M46" s="273"/>
      <c r="N46" s="273"/>
      <c r="O46" s="273"/>
      <c r="P46" s="273"/>
    </row>
    <row r="47" spans="1:16" ht="16.75" customHeight="1" x14ac:dyDescent="0.25"/>
    <row r="48" spans="1:16"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sheetData>
  <mergeCells count="46">
    <mergeCell ref="A43:B43"/>
    <mergeCell ref="A44:B44"/>
    <mergeCell ref="A45:B45"/>
    <mergeCell ref="B46:P46"/>
    <mergeCell ref="A37:B37"/>
    <mergeCell ref="A38:B38"/>
    <mergeCell ref="A39:B39"/>
    <mergeCell ref="A40:B40"/>
    <mergeCell ref="A41:B41"/>
    <mergeCell ref="A42:B42"/>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1:P1"/>
    <mergeCell ref="A2:B2"/>
    <mergeCell ref="A3:B3"/>
    <mergeCell ref="A4:B4"/>
    <mergeCell ref="A5:B5"/>
    <mergeCell ref="A6:B6"/>
    <mergeCell ref="A7:B7"/>
    <mergeCell ref="A8:B8"/>
    <mergeCell ref="A9:B9"/>
    <mergeCell ref="A10:B10"/>
    <mergeCell ref="A11:B11"/>
  </mergeCells>
  <pageMargins left="0.75" right="0.75" top="1" bottom="1" header="0.5" footer="0.5"/>
  <pageSetup scale="61" orientation="landscape" r:id="rId1"/>
  <ignoredErrors>
    <ignoredError sqref="D3:P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9508-D424-4B10-BB9E-351EA0DFB156}">
  <dimension ref="A1:Q98"/>
  <sheetViews>
    <sheetView showRuler="0" zoomScaleNormal="100" workbookViewId="0">
      <selection sqref="A1:P1"/>
    </sheetView>
  </sheetViews>
  <sheetFormatPr defaultColWidth="13.1796875" defaultRowHeight="12.5" x14ac:dyDescent="0.25"/>
  <cols>
    <col min="1" max="1" width="3.453125" customWidth="1"/>
    <col min="2" max="2" width="53.81640625" customWidth="1"/>
    <col min="3" max="3" width="1.26953125" customWidth="1"/>
    <col min="4" max="4" width="10.7265625" customWidth="1"/>
    <col min="5" max="5" width="1.26953125" customWidth="1"/>
    <col min="6" max="6" width="10.7265625" customWidth="1"/>
    <col min="7" max="7" width="1.26953125" customWidth="1"/>
    <col min="8" max="12" width="10.7265625" customWidth="1"/>
    <col min="13" max="13" width="1.26953125" customWidth="1"/>
    <col min="14" max="17" width="10.7265625" customWidth="1"/>
    <col min="18" max="18" width="12.81640625" customWidth="1"/>
    <col min="19" max="19" width="20.1796875" customWidth="1"/>
  </cols>
  <sheetData>
    <row r="1" spans="1:17" ht="13.5" customHeight="1" x14ac:dyDescent="0.35">
      <c r="A1" s="252" t="s">
        <v>11</v>
      </c>
      <c r="B1" s="252"/>
      <c r="C1" s="252"/>
      <c r="D1" s="252"/>
      <c r="E1" s="252"/>
      <c r="F1" s="252"/>
      <c r="G1" s="252"/>
      <c r="H1" s="252"/>
      <c r="I1" s="252"/>
      <c r="J1" s="252"/>
      <c r="K1" s="252"/>
      <c r="L1" s="252"/>
      <c r="M1" s="252"/>
      <c r="N1" s="252"/>
      <c r="O1" s="252"/>
      <c r="P1" s="252"/>
      <c r="Q1" s="1"/>
    </row>
    <row r="2" spans="1:17" ht="27.65" customHeight="1" x14ac:dyDescent="0.3">
      <c r="A2" s="246"/>
      <c r="B2" s="246"/>
      <c r="D2" s="2" t="s">
        <v>12</v>
      </c>
      <c r="F2" s="2" t="s">
        <v>12</v>
      </c>
      <c r="H2" s="3" t="s">
        <v>13</v>
      </c>
      <c r="I2" s="3" t="s">
        <v>14</v>
      </c>
      <c r="J2" s="3" t="s">
        <v>15</v>
      </c>
      <c r="K2" s="3" t="s">
        <v>16</v>
      </c>
      <c r="L2" s="2" t="s">
        <v>12</v>
      </c>
      <c r="N2" s="3" t="s">
        <v>13</v>
      </c>
      <c r="O2" s="3" t="s">
        <v>14</v>
      </c>
      <c r="P2" s="3" t="s">
        <v>15</v>
      </c>
      <c r="Q2" s="2" t="s">
        <v>12</v>
      </c>
    </row>
    <row r="3" spans="1:17" ht="16.75" customHeight="1" x14ac:dyDescent="0.3">
      <c r="A3" s="246"/>
      <c r="B3" s="246"/>
      <c r="D3" s="4" t="s">
        <v>17</v>
      </c>
      <c r="F3" s="4" t="s">
        <v>18</v>
      </c>
      <c r="H3" s="5" t="s">
        <v>19</v>
      </c>
      <c r="I3" s="5" t="s">
        <v>19</v>
      </c>
      <c r="J3" s="5" t="s">
        <v>19</v>
      </c>
      <c r="K3" s="5" t="s">
        <v>19</v>
      </c>
      <c r="L3" s="4" t="s">
        <v>19</v>
      </c>
      <c r="N3" s="5" t="s">
        <v>20</v>
      </c>
      <c r="O3" s="5" t="s">
        <v>20</v>
      </c>
      <c r="P3" s="5" t="s">
        <v>20</v>
      </c>
      <c r="Q3" s="4" t="s">
        <v>20</v>
      </c>
    </row>
    <row r="4" spans="1:17" ht="16.75" customHeight="1" x14ac:dyDescent="0.3">
      <c r="A4" s="249" t="s">
        <v>21</v>
      </c>
      <c r="B4" s="249"/>
      <c r="D4" s="6"/>
      <c r="F4" s="6"/>
      <c r="L4" s="6"/>
      <c r="Q4" s="6"/>
    </row>
    <row r="5" spans="1:17" ht="16.75" customHeight="1" x14ac:dyDescent="0.3">
      <c r="A5" s="248" t="s">
        <v>22</v>
      </c>
      <c r="B5" s="248"/>
      <c r="D5" s="198">
        <v>7321100000</v>
      </c>
      <c r="E5" s="199"/>
      <c r="F5" s="198">
        <v>7580300000</v>
      </c>
      <c r="G5" s="199"/>
      <c r="H5" s="200">
        <v>2047100000</v>
      </c>
      <c r="I5" s="200">
        <v>2299100000</v>
      </c>
      <c r="J5" s="200">
        <v>1972600000</v>
      </c>
      <c r="K5" s="200">
        <v>1797200000</v>
      </c>
      <c r="L5" s="198">
        <v>8116000000</v>
      </c>
      <c r="M5" s="199"/>
      <c r="N5" s="200">
        <v>2097200000</v>
      </c>
      <c r="O5" s="200">
        <v>2344000000</v>
      </c>
      <c r="P5" s="201">
        <v>1999400000</v>
      </c>
      <c r="Q5" s="198">
        <v>6440600000</v>
      </c>
    </row>
    <row r="6" spans="1:17" ht="16.75" customHeight="1" x14ac:dyDescent="0.3">
      <c r="A6" s="248" t="s">
        <v>23</v>
      </c>
      <c r="B6" s="248"/>
      <c r="D6" s="205">
        <v>-3802100000</v>
      </c>
      <c r="E6" s="206"/>
      <c r="F6" s="205">
        <v>-3767800000</v>
      </c>
      <c r="G6" s="206"/>
      <c r="H6" s="207">
        <v>-998500000</v>
      </c>
      <c r="I6" s="207">
        <v>-1130900000</v>
      </c>
      <c r="J6" s="207">
        <v>-1002600000</v>
      </c>
      <c r="K6" s="207">
        <v>-903700000</v>
      </c>
      <c r="L6" s="205">
        <v>-4035700000</v>
      </c>
      <c r="M6" s="206"/>
      <c r="N6" s="207">
        <v>-1068500000</v>
      </c>
      <c r="O6" s="207">
        <v>-1158100000</v>
      </c>
      <c r="P6" s="208">
        <v>-1011900000</v>
      </c>
      <c r="Q6" s="205">
        <v>-3238500000</v>
      </c>
    </row>
    <row r="7" spans="1:17" ht="16.75" customHeight="1" x14ac:dyDescent="0.3">
      <c r="A7" s="250" t="s">
        <v>24</v>
      </c>
      <c r="B7" s="250"/>
      <c r="D7" s="209">
        <v>3519000000</v>
      </c>
      <c r="E7" s="206"/>
      <c r="F7" s="209">
        <v>3812500000</v>
      </c>
      <c r="G7" s="206"/>
      <c r="H7" s="210">
        <v>1048600000</v>
      </c>
      <c r="I7" s="210">
        <v>1168200000</v>
      </c>
      <c r="J7" s="210">
        <v>970000000</v>
      </c>
      <c r="K7" s="210">
        <v>893500000</v>
      </c>
      <c r="L7" s="209">
        <v>4080300000</v>
      </c>
      <c r="M7" s="206"/>
      <c r="N7" s="210">
        <v>1028700000</v>
      </c>
      <c r="O7" s="210">
        <v>1185900000</v>
      </c>
      <c r="P7" s="211">
        <v>987500000</v>
      </c>
      <c r="Q7" s="209">
        <v>3202100000</v>
      </c>
    </row>
    <row r="8" spans="1:17" ht="16.75" customHeight="1" x14ac:dyDescent="0.3">
      <c r="A8" s="248" t="s">
        <v>25</v>
      </c>
      <c r="B8" s="248"/>
      <c r="D8" s="212">
        <v>-1392400000</v>
      </c>
      <c r="E8" s="206"/>
      <c r="F8" s="212">
        <v>-1532700000</v>
      </c>
      <c r="G8" s="206"/>
      <c r="H8" s="213">
        <v>-423200000</v>
      </c>
      <c r="I8" s="213">
        <v>-403200000</v>
      </c>
      <c r="J8" s="213">
        <v>-413500000</v>
      </c>
      <c r="K8" s="213">
        <v>-428200000</v>
      </c>
      <c r="L8" s="212">
        <v>-1668100000</v>
      </c>
      <c r="M8" s="206"/>
      <c r="N8" s="213">
        <v>-406000000</v>
      </c>
      <c r="O8" s="213">
        <v>-439400000</v>
      </c>
      <c r="P8" s="214">
        <v>-406300000</v>
      </c>
      <c r="Q8" s="212">
        <v>-1251700000</v>
      </c>
    </row>
    <row r="9" spans="1:17" ht="16.75" customHeight="1" x14ac:dyDescent="0.3">
      <c r="A9" s="248" t="s">
        <v>26</v>
      </c>
      <c r="B9" s="248"/>
      <c r="D9" s="212">
        <v>0</v>
      </c>
      <c r="E9" s="206"/>
      <c r="F9" s="212">
        <v>0</v>
      </c>
      <c r="G9" s="206"/>
      <c r="H9" s="213">
        <v>0</v>
      </c>
      <c r="I9" s="213">
        <v>0</v>
      </c>
      <c r="J9" s="213">
        <v>0</v>
      </c>
      <c r="K9" s="213">
        <v>0</v>
      </c>
      <c r="L9" s="212">
        <v>0</v>
      </c>
      <c r="M9" s="206"/>
      <c r="N9" s="213">
        <v>0</v>
      </c>
      <c r="O9" s="213">
        <v>-27000000</v>
      </c>
      <c r="P9" s="214">
        <v>-390000000</v>
      </c>
      <c r="Q9" s="212">
        <v>-417000000</v>
      </c>
    </row>
    <row r="10" spans="1:17" ht="16.75" customHeight="1" x14ac:dyDescent="0.3">
      <c r="A10" s="248" t="s">
        <v>27</v>
      </c>
      <c r="B10" s="248"/>
      <c r="D10" s="205">
        <v>262400000</v>
      </c>
      <c r="E10" s="206"/>
      <c r="F10" s="205">
        <v>0</v>
      </c>
      <c r="G10" s="206"/>
      <c r="H10" s="207">
        <v>0</v>
      </c>
      <c r="I10" s="207">
        <v>0</v>
      </c>
      <c r="J10" s="207">
        <v>0</v>
      </c>
      <c r="K10" s="207">
        <v>0</v>
      </c>
      <c r="L10" s="205">
        <v>0</v>
      </c>
      <c r="M10" s="206"/>
      <c r="N10" s="207">
        <v>0</v>
      </c>
      <c r="O10" s="207">
        <v>0</v>
      </c>
      <c r="P10" s="208">
        <v>76000000</v>
      </c>
      <c r="Q10" s="205">
        <v>76000000</v>
      </c>
    </row>
    <row r="11" spans="1:17" ht="16.75" customHeight="1" x14ac:dyDescent="0.3">
      <c r="A11" s="250" t="s">
        <v>28</v>
      </c>
      <c r="B11" s="246"/>
      <c r="D11" s="209">
        <v>2389000000</v>
      </c>
      <c r="E11" s="206"/>
      <c r="F11" s="209">
        <v>2279800000</v>
      </c>
      <c r="G11" s="206"/>
      <c r="H11" s="210">
        <v>625400000</v>
      </c>
      <c r="I11" s="210">
        <v>765000000</v>
      </c>
      <c r="J11" s="210">
        <v>556500000</v>
      </c>
      <c r="K11" s="210">
        <v>465300000</v>
      </c>
      <c r="L11" s="209">
        <v>2412200000</v>
      </c>
      <c r="M11" s="206"/>
      <c r="N11" s="210">
        <v>622700000</v>
      </c>
      <c r="O11" s="210">
        <v>719500000</v>
      </c>
      <c r="P11" s="211">
        <v>267200000</v>
      </c>
      <c r="Q11" s="209">
        <v>1609400000</v>
      </c>
    </row>
    <row r="12" spans="1:17" ht="16.75" customHeight="1" x14ac:dyDescent="0.3">
      <c r="A12" s="248" t="s">
        <v>29</v>
      </c>
      <c r="B12" s="246"/>
      <c r="D12" s="212">
        <v>27300000</v>
      </c>
      <c r="E12" s="206"/>
      <c r="F12" s="212">
        <v>487200000</v>
      </c>
      <c r="G12" s="206"/>
      <c r="H12" s="213">
        <v>364400000</v>
      </c>
      <c r="I12" s="213">
        <v>688400000</v>
      </c>
      <c r="J12" s="213">
        <v>-134600000</v>
      </c>
      <c r="K12" s="213">
        <v>1183400000</v>
      </c>
      <c r="L12" s="212">
        <v>2101600000</v>
      </c>
      <c r="M12" s="206"/>
      <c r="N12" s="213">
        <v>-930600000</v>
      </c>
      <c r="O12" s="213">
        <v>-1324700000</v>
      </c>
      <c r="P12" s="214">
        <v>-456500000</v>
      </c>
      <c r="Q12" s="212">
        <v>-2711800000</v>
      </c>
    </row>
    <row r="13" spans="1:17" ht="16.75" hidden="1" customHeight="1" x14ac:dyDescent="0.25">
      <c r="A13" s="246"/>
      <c r="B13" s="246"/>
      <c r="D13" s="215"/>
      <c r="E13" s="206"/>
      <c r="F13" s="215"/>
      <c r="G13" s="206"/>
      <c r="H13" s="206"/>
      <c r="I13" s="206"/>
      <c r="J13" s="206"/>
      <c r="K13" s="206"/>
      <c r="L13" s="215"/>
      <c r="M13" s="206"/>
      <c r="N13" s="206"/>
      <c r="O13" s="213"/>
      <c r="P13" s="206"/>
      <c r="Q13" s="215"/>
    </row>
    <row r="14" spans="1:17" ht="16.75" customHeight="1" x14ac:dyDescent="0.3">
      <c r="A14" s="248" t="s">
        <v>30</v>
      </c>
      <c r="B14" s="246"/>
      <c r="D14" s="212">
        <v>-333300000</v>
      </c>
      <c r="E14" s="206"/>
      <c r="F14" s="212">
        <v>-332000000</v>
      </c>
      <c r="G14" s="206"/>
      <c r="H14" s="213">
        <v>-87800000</v>
      </c>
      <c r="I14" s="213">
        <v>-88000000</v>
      </c>
      <c r="J14" s="213">
        <v>-72800000</v>
      </c>
      <c r="K14" s="213">
        <v>-118500000</v>
      </c>
      <c r="L14" s="212">
        <v>-367100000</v>
      </c>
      <c r="M14" s="206"/>
      <c r="N14" s="213">
        <v>-114600000</v>
      </c>
      <c r="O14" s="213">
        <v>-111600000</v>
      </c>
      <c r="P14" s="214">
        <v>-103100000</v>
      </c>
      <c r="Q14" s="212">
        <v>-329300000</v>
      </c>
    </row>
    <row r="15" spans="1:17" ht="16.75" customHeight="1" x14ac:dyDescent="0.3">
      <c r="A15" s="248" t="s">
        <v>31</v>
      </c>
      <c r="B15" s="246"/>
      <c r="D15" s="205">
        <v>0</v>
      </c>
      <c r="E15" s="206"/>
      <c r="F15" s="205">
        <v>-97000000</v>
      </c>
      <c r="G15" s="206"/>
      <c r="H15" s="207">
        <v>0</v>
      </c>
      <c r="I15" s="207">
        <v>0</v>
      </c>
      <c r="J15" s="207">
        <v>-1700000</v>
      </c>
      <c r="K15" s="207">
        <v>0</v>
      </c>
      <c r="L15" s="205">
        <v>-1700000</v>
      </c>
      <c r="M15" s="206"/>
      <c r="N15" s="207">
        <v>0</v>
      </c>
      <c r="O15" s="207">
        <v>-2400000</v>
      </c>
      <c r="P15" s="208">
        <v>0</v>
      </c>
      <c r="Q15" s="205">
        <v>-2400000</v>
      </c>
    </row>
    <row r="16" spans="1:17" ht="16.75" customHeight="1" x14ac:dyDescent="0.3">
      <c r="A16" s="250" t="s">
        <v>32</v>
      </c>
      <c r="B16" s="246"/>
      <c r="D16" s="209">
        <v>2083000000</v>
      </c>
      <c r="E16" s="206"/>
      <c r="F16" s="209">
        <v>2338000000</v>
      </c>
      <c r="G16" s="206"/>
      <c r="H16" s="210">
        <v>902000000</v>
      </c>
      <c r="I16" s="210">
        <v>1365400000</v>
      </c>
      <c r="J16" s="210">
        <v>347400000</v>
      </c>
      <c r="K16" s="210">
        <v>1530200000</v>
      </c>
      <c r="L16" s="209">
        <v>4145000000</v>
      </c>
      <c r="M16" s="206"/>
      <c r="N16" s="210">
        <v>-422500000</v>
      </c>
      <c r="O16" s="210">
        <v>-719200000</v>
      </c>
      <c r="P16" s="211">
        <v>-292400000</v>
      </c>
      <c r="Q16" s="209">
        <v>-1434100000</v>
      </c>
    </row>
    <row r="17" spans="1:17" ht="16.75" customHeight="1" x14ac:dyDescent="0.3">
      <c r="A17" s="248" t="s">
        <v>33</v>
      </c>
      <c r="B17" s="246"/>
      <c r="D17" s="205">
        <v>-550300000</v>
      </c>
      <c r="E17" s="206"/>
      <c r="F17" s="205">
        <v>-22700000</v>
      </c>
      <c r="G17" s="206"/>
      <c r="H17" s="207">
        <v>-155700000</v>
      </c>
      <c r="I17" s="207">
        <v>-214100000</v>
      </c>
      <c r="J17" s="207">
        <v>-35300000</v>
      </c>
      <c r="K17" s="207">
        <v>-280800000</v>
      </c>
      <c r="L17" s="205">
        <v>-685900000</v>
      </c>
      <c r="M17" s="206"/>
      <c r="N17" s="207">
        <v>185400000</v>
      </c>
      <c r="O17" s="207">
        <v>202200000</v>
      </c>
      <c r="P17" s="208">
        <v>658900000</v>
      </c>
      <c r="Q17" s="205">
        <v>1046500000</v>
      </c>
    </row>
    <row r="18" spans="1:17" ht="16.75" customHeight="1" x14ac:dyDescent="0.3">
      <c r="A18" s="250" t="s">
        <v>34</v>
      </c>
      <c r="B18" s="246"/>
      <c r="D18" s="209">
        <v>1532700000</v>
      </c>
      <c r="E18" s="206"/>
      <c r="F18" s="209">
        <v>2315300000</v>
      </c>
      <c r="G18" s="206"/>
      <c r="H18" s="210">
        <v>746300000</v>
      </c>
      <c r="I18" s="210">
        <v>1151300000</v>
      </c>
      <c r="J18" s="210">
        <v>312100000</v>
      </c>
      <c r="K18" s="210">
        <v>1249400000</v>
      </c>
      <c r="L18" s="209">
        <v>3459100000</v>
      </c>
      <c r="M18" s="206"/>
      <c r="N18" s="210">
        <v>-237100000</v>
      </c>
      <c r="O18" s="210">
        <v>-517000000</v>
      </c>
      <c r="P18" s="211">
        <v>366500000</v>
      </c>
      <c r="Q18" s="209">
        <v>-387600000</v>
      </c>
    </row>
    <row r="19" spans="1:17" ht="16.75" customHeight="1" x14ac:dyDescent="0.3">
      <c r="A19" s="248" t="s">
        <v>35</v>
      </c>
      <c r="B19" s="246"/>
      <c r="D19" s="205">
        <v>-4100000</v>
      </c>
      <c r="E19" s="206"/>
      <c r="F19" s="205">
        <v>-11900000</v>
      </c>
      <c r="G19" s="206"/>
      <c r="H19" s="207">
        <v>-2500000</v>
      </c>
      <c r="I19" s="207">
        <v>-1800000</v>
      </c>
      <c r="J19" s="207">
        <v>-9000000</v>
      </c>
      <c r="K19" s="207">
        <v>-9900000</v>
      </c>
      <c r="L19" s="205">
        <v>-23200000</v>
      </c>
      <c r="M19" s="206"/>
      <c r="N19" s="207">
        <v>-8300000</v>
      </c>
      <c r="O19" s="207">
        <v>-8200000</v>
      </c>
      <c r="P19" s="208">
        <v>-6100000</v>
      </c>
      <c r="Q19" s="205">
        <v>-22600000</v>
      </c>
    </row>
    <row r="20" spans="1:17" ht="16.75" customHeight="1" thickBot="1" x14ac:dyDescent="0.35">
      <c r="A20" s="250" t="s">
        <v>36</v>
      </c>
      <c r="B20" s="246"/>
      <c r="D20" s="202">
        <v>1528600000</v>
      </c>
      <c r="E20" s="199"/>
      <c r="F20" s="202">
        <v>2303400000</v>
      </c>
      <c r="G20" s="199"/>
      <c r="H20" s="203">
        <v>743800000</v>
      </c>
      <c r="I20" s="203">
        <v>1149500000</v>
      </c>
      <c r="J20" s="203">
        <v>303100000</v>
      </c>
      <c r="K20" s="203">
        <v>1239500000</v>
      </c>
      <c r="L20" s="202">
        <v>3435900000</v>
      </c>
      <c r="M20" s="199"/>
      <c r="N20" s="203">
        <v>-245400000</v>
      </c>
      <c r="O20" s="203">
        <v>-525200000</v>
      </c>
      <c r="P20" s="204">
        <v>360400000</v>
      </c>
      <c r="Q20" s="202">
        <v>-410200000</v>
      </c>
    </row>
    <row r="21" spans="1:17" ht="16.75" customHeight="1" thickTop="1" x14ac:dyDescent="0.3">
      <c r="A21" s="246"/>
      <c r="B21" s="246"/>
      <c r="D21" s="21"/>
      <c r="F21" s="21"/>
      <c r="H21" s="22"/>
      <c r="I21" s="22"/>
      <c r="J21" s="22"/>
      <c r="K21" s="22"/>
      <c r="L21" s="21"/>
      <c r="N21" s="22"/>
      <c r="O21" s="22"/>
      <c r="P21" s="23"/>
      <c r="Q21" s="21"/>
    </row>
    <row r="22" spans="1:17" ht="27.65" customHeight="1" x14ac:dyDescent="0.25">
      <c r="A22" s="248" t="s">
        <v>37</v>
      </c>
      <c r="B22" s="246"/>
      <c r="D22" s="24">
        <v>7.49</v>
      </c>
      <c r="F22" s="24">
        <v>11.47</v>
      </c>
      <c r="H22" s="25">
        <v>3.77</v>
      </c>
      <c r="I22" s="25">
        <v>5.87</v>
      </c>
      <c r="J22" s="25">
        <v>1.56</v>
      </c>
      <c r="K22" s="25">
        <v>6.37</v>
      </c>
      <c r="L22" s="24">
        <v>17.57</v>
      </c>
      <c r="N22" s="25">
        <v>-1.3</v>
      </c>
      <c r="O22" s="25">
        <v>-2.77</v>
      </c>
      <c r="P22" s="25">
        <v>1.85</v>
      </c>
      <c r="Q22" s="24">
        <v>-2.17</v>
      </c>
    </row>
    <row r="23" spans="1:17" ht="16.75" customHeight="1" x14ac:dyDescent="0.25">
      <c r="A23" s="246"/>
      <c r="B23" s="246"/>
      <c r="D23" s="6"/>
      <c r="F23" s="6"/>
      <c r="L23" s="6"/>
      <c r="Q23" s="6"/>
    </row>
    <row r="24" spans="1:17" ht="16.75" customHeight="1" x14ac:dyDescent="0.3">
      <c r="A24" s="248" t="s">
        <v>38</v>
      </c>
      <c r="B24" s="246"/>
      <c r="D24" s="26">
        <v>204099000</v>
      </c>
      <c r="F24" s="26">
        <v>200745000</v>
      </c>
      <c r="H24" s="27">
        <v>197060000</v>
      </c>
      <c r="I24" s="27">
        <v>195907000</v>
      </c>
      <c r="J24" s="27">
        <v>194820000</v>
      </c>
      <c r="K24" s="27">
        <v>194499000</v>
      </c>
      <c r="L24" s="26">
        <v>195532000</v>
      </c>
      <c r="N24" s="27">
        <v>168118000</v>
      </c>
      <c r="O24" s="27">
        <v>168310000</v>
      </c>
      <c r="P24" s="28">
        <v>194856000</v>
      </c>
      <c r="Q24" s="26">
        <v>168258000</v>
      </c>
    </row>
    <row r="25" spans="1:17" ht="16.75" customHeight="1" x14ac:dyDescent="0.25">
      <c r="A25" s="246"/>
      <c r="B25" s="246"/>
      <c r="D25" s="6"/>
      <c r="F25" s="6"/>
      <c r="L25" s="6"/>
      <c r="Q25" s="6"/>
    </row>
    <row r="26" spans="1:17" ht="16.75" customHeight="1" x14ac:dyDescent="0.25">
      <c r="A26" s="248" t="s">
        <v>39</v>
      </c>
      <c r="B26" s="246"/>
      <c r="D26" s="6"/>
      <c r="F26" s="6"/>
      <c r="L26" s="6"/>
      <c r="Q26" s="6"/>
    </row>
    <row r="27" spans="1:17" ht="16.75" customHeight="1" x14ac:dyDescent="0.3">
      <c r="A27" s="250" t="s">
        <v>40</v>
      </c>
      <c r="B27" s="246"/>
      <c r="D27" s="24">
        <v>1.6</v>
      </c>
      <c r="F27" s="24">
        <v>2.08</v>
      </c>
      <c r="H27" s="25">
        <v>0.74</v>
      </c>
      <c r="I27" s="25">
        <v>0.74</v>
      </c>
      <c r="J27" s="25">
        <v>0.74</v>
      </c>
      <c r="K27" s="25">
        <v>0.74</v>
      </c>
      <c r="L27" s="24">
        <v>2.96</v>
      </c>
      <c r="N27" s="25">
        <v>0.75</v>
      </c>
      <c r="O27" s="25">
        <v>0.75</v>
      </c>
      <c r="P27" s="29">
        <v>0.75</v>
      </c>
      <c r="Q27" s="24">
        <v>2.25</v>
      </c>
    </row>
    <row r="28" spans="1:17" ht="16.75" customHeight="1" x14ac:dyDescent="0.3">
      <c r="A28" s="250" t="s">
        <v>41</v>
      </c>
      <c r="B28" s="246"/>
      <c r="D28" s="24">
        <v>1.44</v>
      </c>
      <c r="F28" s="24">
        <v>1.88</v>
      </c>
      <c r="H28" s="25">
        <v>0.67</v>
      </c>
      <c r="I28" s="25">
        <v>0.67</v>
      </c>
      <c r="J28" s="25">
        <v>0.67</v>
      </c>
      <c r="K28" s="25">
        <v>0.67</v>
      </c>
      <c r="L28" s="24">
        <v>2.68</v>
      </c>
      <c r="N28" s="25">
        <v>0.68</v>
      </c>
      <c r="O28" s="25">
        <v>0.68</v>
      </c>
      <c r="P28" s="29">
        <v>0.67999999999999994</v>
      </c>
      <c r="Q28" s="24">
        <v>2.04</v>
      </c>
    </row>
    <row r="29" spans="1:17" ht="16.75" customHeight="1" x14ac:dyDescent="0.25">
      <c r="A29" s="246"/>
      <c r="B29" s="246"/>
      <c r="D29" s="6"/>
      <c r="F29" s="6"/>
      <c r="L29" s="6"/>
      <c r="Q29" s="6"/>
    </row>
    <row r="30" spans="1:17" ht="16.75" customHeight="1" x14ac:dyDescent="0.3">
      <c r="A30" s="248" t="s">
        <v>42</v>
      </c>
      <c r="B30" s="246"/>
      <c r="D30" s="30">
        <v>0.26418626980316851</v>
      </c>
      <c r="F30" s="30">
        <v>9.7091531223267753E-3</v>
      </c>
      <c r="H30" s="31">
        <v>0.17261640798226163</v>
      </c>
      <c r="I30" s="31">
        <v>0.15680386699868171</v>
      </c>
      <c r="J30" s="31">
        <v>0.10161197466896948</v>
      </c>
      <c r="K30" s="31">
        <v>0.18350542412756501</v>
      </c>
      <c r="L30" s="30">
        <v>0.16547647768395657</v>
      </c>
      <c r="N30" s="31">
        <v>0.43881656804733726</v>
      </c>
      <c r="O30" s="31">
        <v>0.2811457174638487</v>
      </c>
      <c r="P30" s="32">
        <v>2.2534199726402191</v>
      </c>
      <c r="Q30" s="30">
        <v>0.7297259605327383</v>
      </c>
    </row>
    <row r="31" spans="1:17" ht="16.75" customHeight="1" x14ac:dyDescent="0.25">
      <c r="A31" s="246"/>
      <c r="B31" s="246"/>
      <c r="D31" s="6"/>
      <c r="F31" s="6"/>
      <c r="L31" s="6"/>
      <c r="Q31" s="6"/>
    </row>
    <row r="32" spans="1:17" ht="16.75" customHeight="1" x14ac:dyDescent="0.25">
      <c r="A32" s="248" t="s">
        <v>43</v>
      </c>
      <c r="B32" s="246"/>
      <c r="D32" s="6"/>
      <c r="F32" s="6"/>
      <c r="L32" s="6"/>
      <c r="Q32" s="6"/>
    </row>
    <row r="33" spans="1:17" ht="16.75" customHeight="1" x14ac:dyDescent="0.3">
      <c r="A33" s="250" t="s">
        <v>22</v>
      </c>
      <c r="B33" s="246"/>
      <c r="D33" s="16"/>
      <c r="F33" s="33">
        <v>3.5404515714851703E-2</v>
      </c>
      <c r="H33" s="34">
        <v>6.1498574021260098E-2</v>
      </c>
      <c r="I33" s="34">
        <v>0.10115426984051</v>
      </c>
      <c r="J33" s="34">
        <v>9.4733337033131804E-2</v>
      </c>
      <c r="K33" s="34">
        <v>1.9977298524404E-2</v>
      </c>
      <c r="L33" s="33">
        <v>7.0670026252259044E-2</v>
      </c>
      <c r="N33" s="34">
        <v>2.4473645645058939E-2</v>
      </c>
      <c r="O33" s="34">
        <v>1.9529381062154849E-2</v>
      </c>
      <c r="P33" s="35">
        <v>1.358612998073605E-2</v>
      </c>
      <c r="Q33" s="33">
        <v>1.927581186301186E-2</v>
      </c>
    </row>
    <row r="34" spans="1:17" ht="16.75" customHeight="1" x14ac:dyDescent="0.3">
      <c r="A34" s="250" t="s">
        <v>28</v>
      </c>
      <c r="B34" s="246"/>
      <c r="D34" s="16"/>
      <c r="F34" s="33">
        <v>-4.5709501883633298E-2</v>
      </c>
      <c r="H34" s="34">
        <v>0.114596328640171</v>
      </c>
      <c r="I34" s="34">
        <v>6.6499372647427904E-2</v>
      </c>
      <c r="J34" s="34">
        <v>0.136642156862745</v>
      </c>
      <c r="K34" s="34">
        <v>-9.0855803048065606E-2</v>
      </c>
      <c r="L34" s="33">
        <v>5.8075269760505366E-2</v>
      </c>
      <c r="N34" s="34">
        <v>-4.3172369683402989E-3</v>
      </c>
      <c r="O34" s="34">
        <v>-5.9477124183006547E-2</v>
      </c>
      <c r="P34" s="35">
        <v>-0.51985624438454625</v>
      </c>
      <c r="Q34" s="33">
        <v>-0.17335250911705791</v>
      </c>
    </row>
    <row r="35" spans="1:17" ht="16.75" customHeight="1" x14ac:dyDescent="0.3">
      <c r="A35" s="250" t="s">
        <v>36</v>
      </c>
      <c r="B35" s="246"/>
      <c r="D35" s="16"/>
      <c r="F35" s="33">
        <v>0.50686903048541199</v>
      </c>
      <c r="H35" s="34">
        <v>0.86649937264742805</v>
      </c>
      <c r="I35" s="34">
        <v>1.2916666666666701</v>
      </c>
      <c r="J35" s="34">
        <v>-0.38494318181818199</v>
      </c>
      <c r="K35" s="34">
        <v>0.36133992311916502</v>
      </c>
      <c r="L35" s="33">
        <v>0.49166449596249029</v>
      </c>
      <c r="N35" s="34">
        <v>-1.3299273998386663</v>
      </c>
      <c r="O35" s="34">
        <v>-1.4568943018703784</v>
      </c>
      <c r="P35" s="35">
        <v>0.18904651930056082</v>
      </c>
      <c r="Q35" s="33">
        <v>-1.1867601529775997</v>
      </c>
    </row>
    <row r="36" spans="1:17" ht="27.65" customHeight="1" x14ac:dyDescent="0.3">
      <c r="A36" s="250" t="s">
        <v>37</v>
      </c>
      <c r="B36" s="246"/>
      <c r="D36" s="16"/>
      <c r="F36" s="33">
        <v>0.53137516688918596</v>
      </c>
      <c r="H36" s="34">
        <v>0.90404040404040398</v>
      </c>
      <c r="I36" s="34">
        <v>1.3574297188755</v>
      </c>
      <c r="J36" s="34">
        <v>-0.36326530612244901</v>
      </c>
      <c r="K36" s="34">
        <v>0.39692982456140402</v>
      </c>
      <c r="L36" s="33">
        <v>0.53182214472537037</v>
      </c>
      <c r="N36" s="34">
        <v>-1.3448275862068966</v>
      </c>
      <c r="O36" s="34">
        <v>-1.4718909710391823</v>
      </c>
      <c r="P36" s="35">
        <v>0.1858974358974359</v>
      </c>
      <c r="Q36" s="33">
        <v>-1.1937500000000001</v>
      </c>
    </row>
    <row r="37" spans="1:17" ht="16.75" customHeight="1" x14ac:dyDescent="0.25">
      <c r="A37" s="246"/>
      <c r="B37" s="246"/>
      <c r="D37" s="6"/>
      <c r="F37" s="6"/>
      <c r="L37" s="6"/>
      <c r="Q37" s="6"/>
    </row>
    <row r="38" spans="1:17" ht="16.75" customHeight="1" x14ac:dyDescent="0.25">
      <c r="A38" s="248" t="s">
        <v>44</v>
      </c>
      <c r="B38" s="246"/>
      <c r="D38" s="6"/>
      <c r="F38" s="6"/>
      <c r="L38" s="6"/>
      <c r="Q38" s="6"/>
    </row>
    <row r="39" spans="1:17" ht="16.75" customHeight="1" x14ac:dyDescent="0.3">
      <c r="A39" s="250" t="s">
        <v>23</v>
      </c>
      <c r="B39" s="246"/>
      <c r="D39" s="30">
        <v>0.51933452623239673</v>
      </c>
      <c r="F39" s="30">
        <v>0.49705156787989901</v>
      </c>
      <c r="H39" s="31">
        <v>0.48776317717747059</v>
      </c>
      <c r="I39" s="31">
        <v>0.49188813013788002</v>
      </c>
      <c r="J39" s="31">
        <v>0.50826320592111929</v>
      </c>
      <c r="K39" s="31">
        <v>0.50283774760738931</v>
      </c>
      <c r="L39" s="30">
        <v>0.49725234105470673</v>
      </c>
      <c r="N39" s="31">
        <v>0.50948884226587832</v>
      </c>
      <c r="O39" s="31">
        <v>0.49406996587030716</v>
      </c>
      <c r="P39" s="32">
        <v>0.5061018305491648</v>
      </c>
      <c r="Q39" s="30">
        <v>0.50282582368102346</v>
      </c>
    </row>
    <row r="40" spans="1:17" ht="16.75" customHeight="1" x14ac:dyDescent="0.3">
      <c r="A40" s="250" t="s">
        <v>24</v>
      </c>
      <c r="B40" s="246"/>
      <c r="D40" s="30">
        <v>0.48066547376760321</v>
      </c>
      <c r="F40" s="30">
        <v>0.50294843212010099</v>
      </c>
      <c r="H40" s="31">
        <v>0.51223682282252947</v>
      </c>
      <c r="I40" s="31">
        <v>0.50811186986211998</v>
      </c>
      <c r="J40" s="31">
        <v>0.49173679407888066</v>
      </c>
      <c r="K40" s="31">
        <v>0.49716225239261075</v>
      </c>
      <c r="L40" s="30">
        <v>0.50274765894529327</v>
      </c>
      <c r="N40" s="31">
        <v>0.49051115773412168</v>
      </c>
      <c r="O40" s="31">
        <v>0.50593003412969284</v>
      </c>
      <c r="P40" s="32">
        <v>0.49389816945083526</v>
      </c>
      <c r="Q40" s="30">
        <v>0.49717417631897648</v>
      </c>
    </row>
    <row r="41" spans="1:17" ht="16.75" customHeight="1" x14ac:dyDescent="0.3">
      <c r="A41" s="250" t="s">
        <v>45</v>
      </c>
      <c r="B41" s="246"/>
      <c r="D41" s="30">
        <v>0.19018999877067655</v>
      </c>
      <c r="F41" s="30">
        <v>0.20219516377979799</v>
      </c>
      <c r="H41" s="31">
        <v>0.20673147379219384</v>
      </c>
      <c r="I41" s="31">
        <v>0.17537297203253446</v>
      </c>
      <c r="J41" s="31">
        <v>0.20962181891919293</v>
      </c>
      <c r="K41" s="31">
        <v>0.23825951480080124</v>
      </c>
      <c r="L41" s="30">
        <v>0.20553228191227205</v>
      </c>
      <c r="N41" s="31">
        <v>0.19359145527369825</v>
      </c>
      <c r="O41" s="31">
        <v>0.18745733788395905</v>
      </c>
      <c r="P41" s="32">
        <v>0.20321096328898669</v>
      </c>
      <c r="Q41" s="30">
        <v>0.1943452473372046</v>
      </c>
    </row>
    <row r="42" spans="1:17" ht="16.75" customHeight="1" x14ac:dyDescent="0.3">
      <c r="A42" s="250" t="s">
        <v>28</v>
      </c>
      <c r="B42" s="246"/>
      <c r="D42" s="30">
        <v>0.3263170834983814</v>
      </c>
      <c r="F42" s="30">
        <v>0.30075326834030303</v>
      </c>
      <c r="H42" s="31">
        <v>0.3055053490303356</v>
      </c>
      <c r="I42" s="31">
        <v>0.33273889782958549</v>
      </c>
      <c r="J42" s="31">
        <v>0.2821149751596877</v>
      </c>
      <c r="K42" s="31">
        <v>0.25890273759180948</v>
      </c>
      <c r="L42" s="30">
        <v>0.2972153770330212</v>
      </c>
      <c r="N42" s="31">
        <v>0.29691970246042343</v>
      </c>
      <c r="O42" s="31">
        <v>0.30695392491467577</v>
      </c>
      <c r="P42" s="32">
        <v>0.13364009202760829</v>
      </c>
      <c r="Q42" s="30">
        <v>0.24988355122193584</v>
      </c>
    </row>
    <row r="43" spans="1:17" ht="16.75" hidden="1" customHeight="1" x14ac:dyDescent="0.25">
      <c r="A43" s="246"/>
      <c r="B43" s="246"/>
    </row>
    <row r="44" spans="1:17" ht="16.5" customHeight="1" x14ac:dyDescent="0.25">
      <c r="A44" s="246"/>
      <c r="B44" s="246"/>
    </row>
    <row r="45" spans="1:17" ht="39.25" customHeight="1" x14ac:dyDescent="0.25">
      <c r="A45" s="36" t="s">
        <v>46</v>
      </c>
      <c r="B45" s="251" t="s">
        <v>47</v>
      </c>
      <c r="C45" s="246"/>
      <c r="D45" s="246"/>
      <c r="E45" s="246"/>
      <c r="F45" s="246"/>
      <c r="G45" s="246"/>
      <c r="H45" s="246"/>
      <c r="I45" s="246"/>
      <c r="J45" s="246"/>
      <c r="K45" s="246"/>
      <c r="L45" s="246"/>
      <c r="M45" s="246"/>
      <c r="N45" s="246"/>
      <c r="O45" s="246"/>
      <c r="P45" s="246"/>
      <c r="Q45" s="246"/>
    </row>
    <row r="46" spans="1:17" ht="16.75" customHeight="1" x14ac:dyDescent="0.25">
      <c r="A46" s="36" t="s">
        <v>48</v>
      </c>
      <c r="B46" s="251" t="s">
        <v>49</v>
      </c>
      <c r="C46" s="246"/>
      <c r="D46" s="246"/>
      <c r="E46" s="246"/>
      <c r="F46" s="246"/>
      <c r="G46" s="246"/>
      <c r="H46" s="246"/>
      <c r="I46" s="246"/>
      <c r="J46" s="246"/>
      <c r="K46" s="246"/>
      <c r="L46" s="246"/>
      <c r="M46" s="246"/>
      <c r="N46" s="246"/>
      <c r="O46" s="246"/>
      <c r="P46" s="246"/>
      <c r="Q46" s="246"/>
    </row>
    <row r="47" spans="1:17" ht="16.75" customHeight="1" x14ac:dyDescent="0.25"/>
    <row r="48" spans="1:17"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sheetData>
  <mergeCells count="46">
    <mergeCell ref="A43:B43"/>
    <mergeCell ref="A44:B44"/>
    <mergeCell ref="B45:Q45"/>
    <mergeCell ref="B46:Q46"/>
    <mergeCell ref="A1:P1"/>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24:B24"/>
    <mergeCell ref="A13:B13"/>
    <mergeCell ref="A14:B14"/>
    <mergeCell ref="A15:B15"/>
    <mergeCell ref="A16:B16"/>
    <mergeCell ref="A17:B17"/>
    <mergeCell ref="A18:B18"/>
    <mergeCell ref="A19:B19"/>
    <mergeCell ref="A20:B20"/>
    <mergeCell ref="A21:B21"/>
    <mergeCell ref="A22:B22"/>
    <mergeCell ref="A23:B23"/>
    <mergeCell ref="A12:B12"/>
    <mergeCell ref="A2:B2"/>
    <mergeCell ref="A3:B3"/>
    <mergeCell ref="A4:B4"/>
    <mergeCell ref="A5:B5"/>
    <mergeCell ref="A6:B6"/>
    <mergeCell ref="A7:B7"/>
    <mergeCell ref="A8:B8"/>
    <mergeCell ref="A9:B9"/>
    <mergeCell ref="A10:B10"/>
    <mergeCell ref="A11:B11"/>
  </mergeCells>
  <pageMargins left="0.75" right="0.75" top="1" bottom="1" header="0.5" footer="0.5"/>
  <pageSetup scale="53" orientation="landscape" r:id="rId1"/>
  <ignoredErrors>
    <ignoredError sqref="D3:P3 A45:A46 Q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B591-177D-43BE-A626-28197D36985C}">
  <dimension ref="A1:Q274"/>
  <sheetViews>
    <sheetView zoomScaleNormal="100" workbookViewId="0">
      <pane xSplit="3" ySplit="3" topLeftCell="D4" activePane="bottomRight" state="frozen"/>
      <selection sqref="A1:Q1"/>
      <selection pane="topRight" sqref="A1:Q1"/>
      <selection pane="bottomLeft" sqref="A1:Q1"/>
      <selection pane="bottomRight" activeCell="D4" sqref="D4"/>
    </sheetView>
  </sheetViews>
  <sheetFormatPr defaultColWidth="13.1796875" defaultRowHeight="12.5" x14ac:dyDescent="0.25"/>
  <cols>
    <col min="1" max="1" width="3.453125" customWidth="1"/>
    <col min="2" max="2" width="75.26953125" customWidth="1"/>
    <col min="3" max="3" width="1.26953125" customWidth="1"/>
    <col min="4" max="4" width="10.7265625" customWidth="1"/>
    <col min="5" max="5" width="1.26953125" customWidth="1"/>
    <col min="6" max="6" width="10.7265625" customWidth="1"/>
    <col min="7" max="7" width="1.26953125" customWidth="1"/>
    <col min="8" max="11" width="10.7265625" customWidth="1"/>
    <col min="12" max="12" width="12" customWidth="1"/>
    <col min="13" max="13" width="1.26953125" customWidth="1"/>
    <col min="14" max="17" width="10.7265625" customWidth="1"/>
    <col min="18" max="20" width="20.1796875" customWidth="1"/>
  </cols>
  <sheetData>
    <row r="1" spans="1:17" ht="23.25" customHeight="1" x14ac:dyDescent="0.35">
      <c r="A1" s="252" t="s">
        <v>50</v>
      </c>
      <c r="B1" s="246"/>
      <c r="C1" s="246"/>
      <c r="D1" s="246"/>
      <c r="E1" s="246"/>
      <c r="F1" s="246"/>
      <c r="G1" s="246"/>
      <c r="H1" s="246"/>
      <c r="I1" s="246"/>
      <c r="J1" s="246"/>
      <c r="K1" s="246"/>
      <c r="L1" s="246"/>
      <c r="M1" s="246"/>
      <c r="N1" s="246"/>
      <c r="O1" s="246"/>
      <c r="P1" s="246"/>
      <c r="Q1" s="246"/>
    </row>
    <row r="2" spans="1:17" ht="27.65" customHeight="1" x14ac:dyDescent="0.3">
      <c r="A2" s="246"/>
      <c r="B2" s="246"/>
      <c r="D2" s="2" t="s">
        <v>12</v>
      </c>
      <c r="F2" s="2" t="s">
        <v>12</v>
      </c>
      <c r="H2" s="3" t="s">
        <v>13</v>
      </c>
      <c r="I2" s="3" t="s">
        <v>14</v>
      </c>
      <c r="J2" s="3" t="s">
        <v>15</v>
      </c>
      <c r="K2" s="3" t="s">
        <v>16</v>
      </c>
      <c r="L2" s="2" t="s">
        <v>12</v>
      </c>
      <c r="N2" s="3" t="s">
        <v>13</v>
      </c>
      <c r="O2" s="3" t="s">
        <v>14</v>
      </c>
      <c r="P2" s="3" t="s">
        <v>15</v>
      </c>
      <c r="Q2" s="2" t="s">
        <v>12</v>
      </c>
    </row>
    <row r="3" spans="1:17" ht="16.75" customHeight="1" x14ac:dyDescent="0.3">
      <c r="A3" s="246"/>
      <c r="B3" s="246"/>
      <c r="D3" s="4" t="s">
        <v>17</v>
      </c>
      <c r="F3" s="4" t="s">
        <v>18</v>
      </c>
      <c r="H3" s="37" t="s">
        <v>19</v>
      </c>
      <c r="I3" s="37" t="s">
        <v>19</v>
      </c>
      <c r="J3" s="37" t="s">
        <v>19</v>
      </c>
      <c r="K3" s="37" t="s">
        <v>19</v>
      </c>
      <c r="L3" s="4" t="s">
        <v>19</v>
      </c>
      <c r="N3" s="37" t="s">
        <v>20</v>
      </c>
      <c r="O3" s="37" t="s">
        <v>20</v>
      </c>
      <c r="P3" s="37" t="s">
        <v>20</v>
      </c>
      <c r="Q3" s="4" t="s">
        <v>20</v>
      </c>
    </row>
    <row r="4" spans="1:17" ht="16.75" customHeight="1" x14ac:dyDescent="0.3">
      <c r="A4" s="249" t="s">
        <v>51</v>
      </c>
      <c r="B4" s="246"/>
      <c r="D4" s="6"/>
      <c r="F4" s="6"/>
      <c r="L4" s="6"/>
      <c r="Q4" s="6"/>
    </row>
    <row r="5" spans="1:17" ht="16.75" customHeight="1" x14ac:dyDescent="0.3">
      <c r="A5" s="253" t="s">
        <v>52</v>
      </c>
      <c r="B5" s="246"/>
      <c r="D5" s="38"/>
      <c r="F5" s="38"/>
      <c r="L5" s="38"/>
      <c r="Q5" s="38"/>
    </row>
    <row r="6" spans="1:17" ht="16.75" customHeight="1" x14ac:dyDescent="0.3">
      <c r="A6" s="254" t="s">
        <v>53</v>
      </c>
      <c r="B6" s="246"/>
      <c r="D6" s="216">
        <v>7321100000</v>
      </c>
      <c r="E6" s="217"/>
      <c r="F6" s="216">
        <v>7580300000</v>
      </c>
      <c r="G6" s="217"/>
      <c r="H6" s="218">
        <v>2047100000</v>
      </c>
      <c r="I6" s="218">
        <v>2299100000</v>
      </c>
      <c r="J6" s="218">
        <v>1972600000</v>
      </c>
      <c r="K6" s="218">
        <v>1797200000</v>
      </c>
      <c r="L6" s="216">
        <v>8116000000</v>
      </c>
      <c r="M6" s="217"/>
      <c r="N6" s="218">
        <v>2097200000</v>
      </c>
      <c r="O6" s="218">
        <v>2344000000</v>
      </c>
      <c r="P6" s="218">
        <v>1999400000</v>
      </c>
      <c r="Q6" s="216">
        <v>6440600000</v>
      </c>
    </row>
    <row r="7" spans="1:17" ht="16.75" customHeight="1" thickBot="1" x14ac:dyDescent="0.35">
      <c r="A7" s="254" t="s">
        <v>54</v>
      </c>
      <c r="B7" s="246"/>
      <c r="D7" s="219">
        <v>7321100000</v>
      </c>
      <c r="E7" s="217"/>
      <c r="F7" s="219">
        <v>7580300000</v>
      </c>
      <c r="G7" s="217"/>
      <c r="H7" s="204">
        <v>2047100000</v>
      </c>
      <c r="I7" s="204">
        <v>2299100000</v>
      </c>
      <c r="J7" s="204">
        <v>1972600000</v>
      </c>
      <c r="K7" s="204">
        <v>1797200000</v>
      </c>
      <c r="L7" s="219">
        <v>8116000000</v>
      </c>
      <c r="M7" s="217"/>
      <c r="N7" s="204">
        <v>2097200000</v>
      </c>
      <c r="O7" s="204">
        <v>2344000000</v>
      </c>
      <c r="P7" s="204">
        <v>1999400000</v>
      </c>
      <c r="Q7" s="219">
        <v>6440600000</v>
      </c>
    </row>
    <row r="8" spans="1:17" ht="16.75" customHeight="1" thickTop="1" x14ac:dyDescent="0.3">
      <c r="A8" s="246"/>
      <c r="B8" s="246"/>
      <c r="D8" s="39"/>
      <c r="F8" s="39"/>
      <c r="H8" s="40"/>
      <c r="I8" s="40"/>
      <c r="J8" s="40"/>
      <c r="K8" s="40"/>
      <c r="L8" s="39"/>
      <c r="N8" s="41"/>
      <c r="O8" s="41"/>
      <c r="P8" s="41"/>
      <c r="Q8" s="39"/>
    </row>
    <row r="9" spans="1:17" ht="16.75" customHeight="1" x14ac:dyDescent="0.3">
      <c r="A9" s="253" t="s">
        <v>55</v>
      </c>
      <c r="B9" s="246"/>
      <c r="D9" s="38"/>
      <c r="F9" s="38"/>
      <c r="L9" s="38"/>
      <c r="Q9" s="38"/>
    </row>
    <row r="10" spans="1:17" ht="16.75" customHeight="1" x14ac:dyDescent="0.3">
      <c r="A10" s="254" t="s">
        <v>56</v>
      </c>
      <c r="B10" s="246"/>
      <c r="D10" s="220">
        <v>-3802100000</v>
      </c>
      <c r="E10" s="217"/>
      <c r="F10" s="220">
        <v>-3767800000</v>
      </c>
      <c r="G10" s="217"/>
      <c r="H10" s="201">
        <v>-998500000</v>
      </c>
      <c r="I10" s="201">
        <v>-1130900000</v>
      </c>
      <c r="J10" s="201">
        <v>-1002600000</v>
      </c>
      <c r="K10" s="201">
        <v>-903700000</v>
      </c>
      <c r="L10" s="220">
        <v>-4035700000</v>
      </c>
      <c r="M10" s="217"/>
      <c r="N10" s="201">
        <v>-1068500000</v>
      </c>
      <c r="O10" s="201">
        <v>-1158100000</v>
      </c>
      <c r="P10" s="201">
        <v>-1011900000</v>
      </c>
      <c r="Q10" s="220">
        <v>-3238500000</v>
      </c>
    </row>
    <row r="11" spans="1:17" ht="16.75" customHeight="1" x14ac:dyDescent="0.3">
      <c r="A11" s="256" t="s">
        <v>2</v>
      </c>
      <c r="B11" s="246"/>
      <c r="D11" s="38"/>
      <c r="F11" s="38"/>
      <c r="L11" s="38"/>
      <c r="Q11" s="38"/>
    </row>
    <row r="12" spans="1:17" ht="16.75" customHeight="1" x14ac:dyDescent="0.3">
      <c r="A12" s="255" t="s">
        <v>57</v>
      </c>
      <c r="B12" s="246"/>
      <c r="D12" s="212">
        <v>20100000</v>
      </c>
      <c r="E12" s="206"/>
      <c r="F12" s="212">
        <v>18700000</v>
      </c>
      <c r="G12" s="206"/>
      <c r="H12" s="213">
        <v>600000</v>
      </c>
      <c r="I12" s="213">
        <v>800000</v>
      </c>
      <c r="J12" s="213">
        <v>2200000</v>
      </c>
      <c r="K12" s="213">
        <v>1300000</v>
      </c>
      <c r="L12" s="212">
        <v>4900000</v>
      </c>
      <c r="M12" s="206"/>
      <c r="N12" s="213">
        <v>400000</v>
      </c>
      <c r="O12" s="213">
        <v>800000</v>
      </c>
      <c r="P12" s="214">
        <v>300000</v>
      </c>
      <c r="Q12" s="212">
        <v>1500000</v>
      </c>
    </row>
    <row r="13" spans="1:17" ht="16.75" customHeight="1" x14ac:dyDescent="0.3">
      <c r="A13" s="255" t="s">
        <v>58</v>
      </c>
      <c r="B13" s="246"/>
      <c r="D13" s="205">
        <v>2200000</v>
      </c>
      <c r="E13" s="206"/>
      <c r="F13" s="205">
        <v>0</v>
      </c>
      <c r="G13" s="206"/>
      <c r="H13" s="207">
        <v>0</v>
      </c>
      <c r="I13" s="207">
        <v>0</v>
      </c>
      <c r="J13" s="207">
        <v>0</v>
      </c>
      <c r="K13" s="207">
        <v>0</v>
      </c>
      <c r="L13" s="205">
        <v>0</v>
      </c>
      <c r="M13" s="206"/>
      <c r="N13" s="207">
        <v>0</v>
      </c>
      <c r="O13" s="207">
        <v>0</v>
      </c>
      <c r="P13" s="208">
        <v>0</v>
      </c>
      <c r="Q13" s="205">
        <v>0</v>
      </c>
    </row>
    <row r="14" spans="1:17" ht="16.75" customHeight="1" x14ac:dyDescent="0.3">
      <c r="A14" s="256" t="s">
        <v>59</v>
      </c>
      <c r="B14" s="246"/>
      <c r="D14" s="222">
        <v>22300000</v>
      </c>
      <c r="E14" s="206"/>
      <c r="F14" s="222">
        <v>18700000</v>
      </c>
      <c r="G14" s="206"/>
      <c r="H14" s="223">
        <v>600000</v>
      </c>
      <c r="I14" s="223">
        <v>800000</v>
      </c>
      <c r="J14" s="223">
        <v>2200000</v>
      </c>
      <c r="K14" s="223">
        <v>1300000</v>
      </c>
      <c r="L14" s="222">
        <v>4900000</v>
      </c>
      <c r="M14" s="206"/>
      <c r="N14" s="223">
        <v>400000</v>
      </c>
      <c r="O14" s="223">
        <v>800000</v>
      </c>
      <c r="P14" s="223">
        <v>300000</v>
      </c>
      <c r="Q14" s="222">
        <v>1500000</v>
      </c>
    </row>
    <row r="15" spans="1:17" ht="9.25" customHeight="1" x14ac:dyDescent="0.3">
      <c r="A15" s="246"/>
      <c r="B15" s="246"/>
      <c r="D15" s="224"/>
      <c r="E15" s="206"/>
      <c r="F15" s="224"/>
      <c r="G15" s="206"/>
      <c r="H15" s="225"/>
      <c r="I15" s="225"/>
      <c r="J15" s="225"/>
      <c r="K15" s="225"/>
      <c r="L15" s="224"/>
      <c r="M15" s="206"/>
      <c r="N15" s="226"/>
      <c r="O15" s="226"/>
      <c r="P15" s="226"/>
      <c r="Q15" s="224"/>
    </row>
    <row r="16" spans="1:17" ht="16.75" customHeight="1" x14ac:dyDescent="0.3">
      <c r="A16" s="256" t="s">
        <v>4</v>
      </c>
      <c r="B16" s="246"/>
      <c r="D16" s="227"/>
      <c r="E16" s="206"/>
      <c r="F16" s="227"/>
      <c r="G16" s="206"/>
      <c r="H16" s="206"/>
      <c r="I16" s="206"/>
      <c r="J16" s="206"/>
      <c r="K16" s="206"/>
      <c r="L16" s="228"/>
      <c r="M16" s="206"/>
      <c r="N16" s="206"/>
      <c r="O16" s="206"/>
      <c r="P16" s="206"/>
      <c r="Q16" s="228"/>
    </row>
    <row r="17" spans="1:17" ht="16.75" customHeight="1" x14ac:dyDescent="0.3">
      <c r="A17" s="255" t="s">
        <v>60</v>
      </c>
      <c r="B17" s="246"/>
      <c r="D17" s="212">
        <v>0</v>
      </c>
      <c r="E17" s="206"/>
      <c r="F17" s="229">
        <v>0</v>
      </c>
      <c r="G17" s="206"/>
      <c r="H17" s="213">
        <v>3400000</v>
      </c>
      <c r="I17" s="213">
        <v>1600000</v>
      </c>
      <c r="J17" s="213">
        <v>1500000</v>
      </c>
      <c r="K17" s="213">
        <v>2400000</v>
      </c>
      <c r="L17" s="212">
        <v>8900000</v>
      </c>
      <c r="M17" s="206"/>
      <c r="N17" s="213">
        <v>3500000</v>
      </c>
      <c r="O17" s="213">
        <v>1800000</v>
      </c>
      <c r="P17" s="214">
        <v>1800000</v>
      </c>
      <c r="Q17" s="212">
        <v>7100000</v>
      </c>
    </row>
    <row r="18" spans="1:17" ht="16.75" customHeight="1" x14ac:dyDescent="0.3">
      <c r="A18" s="255" t="s">
        <v>4</v>
      </c>
      <c r="B18" s="246"/>
      <c r="D18" s="230">
        <v>0</v>
      </c>
      <c r="E18" s="206"/>
      <c r="F18" s="230">
        <v>0</v>
      </c>
      <c r="G18" s="206"/>
      <c r="H18" s="208">
        <v>0</v>
      </c>
      <c r="I18" s="208">
        <v>0</v>
      </c>
      <c r="J18" s="208">
        <v>0</v>
      </c>
      <c r="K18" s="208">
        <v>0</v>
      </c>
      <c r="L18" s="230">
        <v>0</v>
      </c>
      <c r="M18" s="206"/>
      <c r="N18" s="207">
        <v>44500000</v>
      </c>
      <c r="O18" s="207">
        <v>18000000</v>
      </c>
      <c r="P18" s="208">
        <v>61700000</v>
      </c>
      <c r="Q18" s="205">
        <v>124200000</v>
      </c>
    </row>
    <row r="19" spans="1:17" ht="16.75" customHeight="1" x14ac:dyDescent="0.3">
      <c r="A19" s="256" t="s">
        <v>61</v>
      </c>
      <c r="B19" s="246"/>
      <c r="D19" s="222">
        <v>0</v>
      </c>
      <c r="E19" s="206"/>
      <c r="F19" s="222">
        <v>0</v>
      </c>
      <c r="G19" s="206"/>
      <c r="H19" s="223">
        <v>3400000</v>
      </c>
      <c r="I19" s="223">
        <v>1600000</v>
      </c>
      <c r="J19" s="223">
        <v>1500000</v>
      </c>
      <c r="K19" s="223">
        <v>2400000</v>
      </c>
      <c r="L19" s="222">
        <v>8900000</v>
      </c>
      <c r="M19" s="206"/>
      <c r="N19" s="223">
        <v>48000000</v>
      </c>
      <c r="O19" s="223">
        <v>19800000</v>
      </c>
      <c r="P19" s="223">
        <v>63500000</v>
      </c>
      <c r="Q19" s="222">
        <v>131300000</v>
      </c>
    </row>
    <row r="20" spans="1:17" ht="9.25" customHeight="1" x14ac:dyDescent="0.3">
      <c r="A20" s="246"/>
      <c r="B20" s="246"/>
      <c r="D20" s="231"/>
      <c r="E20" s="206"/>
      <c r="F20" s="231"/>
      <c r="G20" s="206"/>
      <c r="H20" s="226"/>
      <c r="I20" s="226"/>
      <c r="J20" s="226"/>
      <c r="K20" s="226"/>
      <c r="L20" s="231"/>
      <c r="M20" s="206"/>
      <c r="N20" s="226"/>
      <c r="O20" s="226"/>
      <c r="P20" s="226"/>
      <c r="Q20" s="231"/>
    </row>
    <row r="21" spans="1:17" ht="16.75" customHeight="1" x14ac:dyDescent="0.3">
      <c r="A21" s="256" t="s">
        <v>6</v>
      </c>
      <c r="B21" s="246"/>
      <c r="D21" s="228"/>
      <c r="E21" s="206"/>
      <c r="F21" s="228"/>
      <c r="G21" s="206"/>
      <c r="H21" s="206"/>
      <c r="I21" s="206"/>
      <c r="J21" s="206"/>
      <c r="K21" s="206"/>
      <c r="L21" s="228"/>
      <c r="M21" s="206"/>
      <c r="N21" s="206"/>
      <c r="O21" s="206"/>
      <c r="P21" s="206"/>
      <c r="Q21" s="228"/>
    </row>
    <row r="22" spans="1:17" ht="16.75" customHeight="1" x14ac:dyDescent="0.3">
      <c r="A22" s="255" t="s">
        <v>62</v>
      </c>
      <c r="B22" s="246"/>
      <c r="D22" s="212">
        <v>-16300000</v>
      </c>
      <c r="E22" s="206"/>
      <c r="F22" s="212">
        <v>-7400000</v>
      </c>
      <c r="G22" s="206"/>
      <c r="H22" s="213">
        <v>-15400000</v>
      </c>
      <c r="I22" s="213">
        <v>5800000</v>
      </c>
      <c r="J22" s="213">
        <v>14700000</v>
      </c>
      <c r="K22" s="213">
        <v>-6900000</v>
      </c>
      <c r="L22" s="212">
        <v>-1800000</v>
      </c>
      <c r="M22" s="206"/>
      <c r="N22" s="213">
        <v>15900000</v>
      </c>
      <c r="O22" s="213">
        <v>10900000</v>
      </c>
      <c r="P22" s="214">
        <v>-3100000</v>
      </c>
      <c r="Q22" s="212">
        <v>23700000</v>
      </c>
    </row>
    <row r="23" spans="1:17" ht="16.75" customHeight="1" x14ac:dyDescent="0.3">
      <c r="A23" s="255" t="s">
        <v>63</v>
      </c>
      <c r="B23" s="246"/>
      <c r="D23" s="212">
        <v>-23400000</v>
      </c>
      <c r="E23" s="206"/>
      <c r="F23" s="212">
        <v>-2300000</v>
      </c>
      <c r="G23" s="206"/>
      <c r="H23" s="213">
        <v>1500000</v>
      </c>
      <c r="I23" s="213">
        <v>3600000</v>
      </c>
      <c r="J23" s="213">
        <v>2200000</v>
      </c>
      <c r="K23" s="213">
        <v>1300000</v>
      </c>
      <c r="L23" s="212">
        <v>8600000</v>
      </c>
      <c r="M23" s="206"/>
      <c r="N23" s="213">
        <v>-1800000</v>
      </c>
      <c r="O23" s="213">
        <v>-3400000</v>
      </c>
      <c r="P23" s="214">
        <v>-2300000</v>
      </c>
      <c r="Q23" s="212">
        <v>-7500000</v>
      </c>
    </row>
    <row r="24" spans="1:17" ht="16.75" customHeight="1" x14ac:dyDescent="0.3">
      <c r="A24" s="255" t="s">
        <v>64</v>
      </c>
      <c r="B24" s="246"/>
      <c r="D24" s="212">
        <v>0</v>
      </c>
      <c r="E24" s="206"/>
      <c r="F24" s="212">
        <v>19100000</v>
      </c>
      <c r="G24" s="206"/>
      <c r="H24" s="213">
        <v>1500000</v>
      </c>
      <c r="I24" s="213">
        <v>0</v>
      </c>
      <c r="J24" s="213">
        <v>1300000</v>
      </c>
      <c r="K24" s="213">
        <v>500000</v>
      </c>
      <c r="L24" s="212">
        <v>3300000</v>
      </c>
      <c r="M24" s="206"/>
      <c r="N24" s="213">
        <v>0</v>
      </c>
      <c r="O24" s="213">
        <v>-8600000</v>
      </c>
      <c r="P24" s="214">
        <v>0</v>
      </c>
      <c r="Q24" s="212">
        <v>-8600000</v>
      </c>
    </row>
    <row r="25" spans="1:17" ht="16.75" customHeight="1" x14ac:dyDescent="0.3">
      <c r="A25" s="255" t="s">
        <v>65</v>
      </c>
      <c r="B25" s="246"/>
      <c r="D25" s="205">
        <v>0</v>
      </c>
      <c r="E25" s="206"/>
      <c r="F25" s="205">
        <v>0</v>
      </c>
      <c r="G25" s="206"/>
      <c r="H25" s="207">
        <v>0</v>
      </c>
      <c r="I25" s="207">
        <v>0</v>
      </c>
      <c r="J25" s="207">
        <v>0</v>
      </c>
      <c r="K25" s="207">
        <v>6000000</v>
      </c>
      <c r="L25" s="205">
        <v>6000000</v>
      </c>
      <c r="M25" s="206"/>
      <c r="N25" s="207">
        <v>0</v>
      </c>
      <c r="O25" s="207">
        <v>0</v>
      </c>
      <c r="P25" s="208">
        <v>0</v>
      </c>
      <c r="Q25" s="205">
        <v>0</v>
      </c>
    </row>
    <row r="26" spans="1:17" ht="16.75" customHeight="1" x14ac:dyDescent="0.3">
      <c r="A26" s="256" t="s">
        <v>66</v>
      </c>
      <c r="B26" s="246"/>
      <c r="D26" s="222">
        <v>-39700000</v>
      </c>
      <c r="E26" s="206"/>
      <c r="F26" s="222">
        <v>9400000</v>
      </c>
      <c r="G26" s="206"/>
      <c r="H26" s="223">
        <v>-12400000</v>
      </c>
      <c r="I26" s="223">
        <v>9400000</v>
      </c>
      <c r="J26" s="223">
        <v>18200000</v>
      </c>
      <c r="K26" s="223">
        <v>900000</v>
      </c>
      <c r="L26" s="222">
        <v>16100000</v>
      </c>
      <c r="M26" s="206"/>
      <c r="N26" s="223">
        <v>14100000</v>
      </c>
      <c r="O26" s="223">
        <v>-1100000</v>
      </c>
      <c r="P26" s="223">
        <v>-5400000</v>
      </c>
      <c r="Q26" s="222">
        <v>7600000</v>
      </c>
    </row>
    <row r="27" spans="1:17" ht="16.75" customHeight="1" thickBot="1" x14ac:dyDescent="0.35">
      <c r="A27" s="254" t="s">
        <v>67</v>
      </c>
      <c r="B27" s="246"/>
      <c r="D27" s="219">
        <v>-3819500000</v>
      </c>
      <c r="E27" s="217"/>
      <c r="F27" s="219">
        <v>-3739700000</v>
      </c>
      <c r="G27" s="217"/>
      <c r="H27" s="204">
        <v>-1006900000</v>
      </c>
      <c r="I27" s="204">
        <v>-1119100000</v>
      </c>
      <c r="J27" s="204">
        <v>-980700000</v>
      </c>
      <c r="K27" s="204">
        <v>-899100000</v>
      </c>
      <c r="L27" s="219">
        <v>-4005800000</v>
      </c>
      <c r="M27" s="217"/>
      <c r="N27" s="204">
        <v>-1006000000</v>
      </c>
      <c r="O27" s="204">
        <v>-1138600000</v>
      </c>
      <c r="P27" s="204">
        <v>-953500000</v>
      </c>
      <c r="Q27" s="219">
        <v>-3098100000</v>
      </c>
    </row>
    <row r="28" spans="1:17" ht="16.75" customHeight="1" thickTop="1" x14ac:dyDescent="0.3">
      <c r="A28" s="246"/>
      <c r="B28" s="246"/>
      <c r="D28" s="39"/>
      <c r="F28" s="39"/>
      <c r="H28" s="40"/>
      <c r="I28" s="40"/>
      <c r="J28" s="40"/>
      <c r="K28" s="40"/>
      <c r="L28" s="39"/>
      <c r="N28" s="41"/>
      <c r="O28" s="41"/>
      <c r="P28" s="40"/>
      <c r="Q28" s="39"/>
    </row>
    <row r="29" spans="1:17" ht="16.75" customHeight="1" x14ac:dyDescent="0.3">
      <c r="A29" s="253" t="s">
        <v>68</v>
      </c>
      <c r="B29" s="246"/>
      <c r="D29" s="38"/>
      <c r="F29" s="38"/>
      <c r="L29" s="38"/>
      <c r="Q29" s="38"/>
    </row>
    <row r="30" spans="1:17" ht="16.75" customHeight="1" x14ac:dyDescent="0.3">
      <c r="A30" s="254" t="s">
        <v>69</v>
      </c>
      <c r="B30" s="246"/>
      <c r="D30" s="220">
        <v>3519000000</v>
      </c>
      <c r="E30" s="217"/>
      <c r="F30" s="220">
        <v>3812500000</v>
      </c>
      <c r="G30" s="217"/>
      <c r="H30" s="201">
        <v>1048600000</v>
      </c>
      <c r="I30" s="201">
        <v>1168200000</v>
      </c>
      <c r="J30" s="201">
        <v>970000000</v>
      </c>
      <c r="K30" s="201">
        <v>893500000</v>
      </c>
      <c r="L30" s="220">
        <v>4080300000</v>
      </c>
      <c r="M30" s="217"/>
      <c r="N30" s="201">
        <v>1028700000</v>
      </c>
      <c r="O30" s="201">
        <v>1185900000</v>
      </c>
      <c r="P30" s="201">
        <v>987500000</v>
      </c>
      <c r="Q30" s="220">
        <v>3202100000</v>
      </c>
    </row>
    <row r="31" spans="1:17" ht="16.75" customHeight="1" x14ac:dyDescent="0.3">
      <c r="A31" s="256" t="s">
        <v>2</v>
      </c>
      <c r="B31" s="246"/>
      <c r="D31" s="38"/>
      <c r="F31" s="38"/>
      <c r="L31" s="38"/>
      <c r="Q31" s="38"/>
    </row>
    <row r="32" spans="1:17" ht="16.75" customHeight="1" x14ac:dyDescent="0.3">
      <c r="A32" s="255" t="s">
        <v>57</v>
      </c>
      <c r="B32" s="246"/>
      <c r="D32" s="212">
        <v>20100000</v>
      </c>
      <c r="E32" s="206"/>
      <c r="F32" s="212">
        <v>18700000</v>
      </c>
      <c r="G32" s="206"/>
      <c r="H32" s="213">
        <v>600000</v>
      </c>
      <c r="I32" s="213">
        <v>800000</v>
      </c>
      <c r="J32" s="213">
        <v>2200000</v>
      </c>
      <c r="K32" s="213">
        <v>1300000</v>
      </c>
      <c r="L32" s="212">
        <v>4900000</v>
      </c>
      <c r="M32" s="206"/>
      <c r="N32" s="213">
        <v>400000</v>
      </c>
      <c r="O32" s="213">
        <v>800000</v>
      </c>
      <c r="P32" s="214">
        <v>300000</v>
      </c>
      <c r="Q32" s="212">
        <v>1500000</v>
      </c>
    </row>
    <row r="33" spans="1:17" ht="16.75" customHeight="1" x14ac:dyDescent="0.3">
      <c r="A33" s="255" t="s">
        <v>58</v>
      </c>
      <c r="B33" s="246"/>
      <c r="D33" s="205">
        <v>2200000</v>
      </c>
      <c r="E33" s="206"/>
      <c r="F33" s="205">
        <v>0</v>
      </c>
      <c r="G33" s="206"/>
      <c r="H33" s="207">
        <v>0</v>
      </c>
      <c r="I33" s="207">
        <v>0</v>
      </c>
      <c r="J33" s="207">
        <v>0</v>
      </c>
      <c r="K33" s="207">
        <v>0</v>
      </c>
      <c r="L33" s="205">
        <v>0</v>
      </c>
      <c r="M33" s="206"/>
      <c r="N33" s="207">
        <v>0</v>
      </c>
      <c r="O33" s="207">
        <v>0</v>
      </c>
      <c r="P33" s="208">
        <v>0</v>
      </c>
      <c r="Q33" s="205">
        <v>0</v>
      </c>
    </row>
    <row r="34" spans="1:17" ht="16.75" customHeight="1" x14ac:dyDescent="0.3">
      <c r="A34" s="256" t="s">
        <v>59</v>
      </c>
      <c r="B34" s="246"/>
      <c r="D34" s="222">
        <v>22300000</v>
      </c>
      <c r="E34" s="206"/>
      <c r="F34" s="222">
        <v>18700000</v>
      </c>
      <c r="G34" s="206"/>
      <c r="H34" s="223">
        <v>600000</v>
      </c>
      <c r="I34" s="223">
        <v>800000</v>
      </c>
      <c r="J34" s="223">
        <v>2200000</v>
      </c>
      <c r="K34" s="223">
        <v>1300000</v>
      </c>
      <c r="L34" s="222">
        <v>4900000</v>
      </c>
      <c r="M34" s="206"/>
      <c r="N34" s="223">
        <v>400000</v>
      </c>
      <c r="O34" s="223">
        <v>800000</v>
      </c>
      <c r="P34" s="223">
        <v>300000</v>
      </c>
      <c r="Q34" s="222">
        <v>1500000</v>
      </c>
    </row>
    <row r="35" spans="1:17" ht="9.25" customHeight="1" x14ac:dyDescent="0.3">
      <c r="A35" s="246"/>
      <c r="B35" s="246"/>
      <c r="D35" s="224"/>
      <c r="E35" s="206"/>
      <c r="F35" s="224"/>
      <c r="G35" s="206"/>
      <c r="H35" s="225"/>
      <c r="I35" s="225"/>
      <c r="J35" s="225"/>
      <c r="K35" s="225"/>
      <c r="L35" s="224"/>
      <c r="M35" s="206"/>
      <c r="N35" s="226"/>
      <c r="O35" s="226"/>
      <c r="P35" s="226"/>
      <c r="Q35" s="224"/>
    </row>
    <row r="36" spans="1:17" ht="16.75" customHeight="1" x14ac:dyDescent="0.3">
      <c r="A36" s="256" t="s">
        <v>4</v>
      </c>
      <c r="B36" s="246"/>
      <c r="D36" s="228"/>
      <c r="E36" s="206"/>
      <c r="F36" s="228"/>
      <c r="G36" s="206"/>
      <c r="H36" s="206"/>
      <c r="I36" s="206"/>
      <c r="J36" s="206"/>
      <c r="K36" s="206"/>
      <c r="L36" s="228"/>
      <c r="M36" s="206"/>
      <c r="N36" s="206"/>
      <c r="O36" s="206"/>
      <c r="P36" s="206"/>
      <c r="Q36" s="228"/>
    </row>
    <row r="37" spans="1:17" ht="16.75" customHeight="1" x14ac:dyDescent="0.3">
      <c r="A37" s="255" t="s">
        <v>60</v>
      </c>
      <c r="B37" s="246"/>
      <c r="D37" s="212">
        <v>0</v>
      </c>
      <c r="E37" s="206"/>
      <c r="F37" s="212">
        <v>0</v>
      </c>
      <c r="G37" s="206"/>
      <c r="H37" s="213">
        <v>3400000</v>
      </c>
      <c r="I37" s="213">
        <v>1600000</v>
      </c>
      <c r="J37" s="213">
        <v>1500000</v>
      </c>
      <c r="K37" s="213">
        <v>2400000</v>
      </c>
      <c r="L37" s="212">
        <v>8900000</v>
      </c>
      <c r="M37" s="206"/>
      <c r="N37" s="213">
        <v>3500000</v>
      </c>
      <c r="O37" s="213">
        <v>1800000</v>
      </c>
      <c r="P37" s="214">
        <v>1800000</v>
      </c>
      <c r="Q37" s="212">
        <v>7100000</v>
      </c>
    </row>
    <row r="38" spans="1:17" ht="16.75" customHeight="1" x14ac:dyDescent="0.3">
      <c r="A38" s="255" t="s">
        <v>4</v>
      </c>
      <c r="B38" s="246"/>
      <c r="D38" s="230">
        <v>0</v>
      </c>
      <c r="E38" s="206"/>
      <c r="F38" s="230">
        <v>0</v>
      </c>
      <c r="G38" s="206"/>
      <c r="H38" s="207">
        <v>0</v>
      </c>
      <c r="I38" s="207">
        <v>0</v>
      </c>
      <c r="J38" s="207">
        <v>0</v>
      </c>
      <c r="K38" s="207">
        <v>0</v>
      </c>
      <c r="L38" s="205">
        <v>0</v>
      </c>
      <c r="M38" s="206"/>
      <c r="N38" s="207">
        <v>44500000</v>
      </c>
      <c r="O38" s="207">
        <v>18000000</v>
      </c>
      <c r="P38" s="208">
        <v>61700000</v>
      </c>
      <c r="Q38" s="205">
        <v>124200000</v>
      </c>
    </row>
    <row r="39" spans="1:17" ht="16.75" customHeight="1" x14ac:dyDescent="0.3">
      <c r="A39" s="256" t="s">
        <v>61</v>
      </c>
      <c r="B39" s="246"/>
      <c r="D39" s="222">
        <v>0</v>
      </c>
      <c r="E39" s="206"/>
      <c r="F39" s="222">
        <v>0</v>
      </c>
      <c r="G39" s="206"/>
      <c r="H39" s="223">
        <v>3400000</v>
      </c>
      <c r="I39" s="223">
        <v>1600000</v>
      </c>
      <c r="J39" s="223">
        <v>1500000</v>
      </c>
      <c r="K39" s="223">
        <v>2400000</v>
      </c>
      <c r="L39" s="222">
        <v>8900000</v>
      </c>
      <c r="M39" s="206"/>
      <c r="N39" s="223">
        <v>48000000</v>
      </c>
      <c r="O39" s="223">
        <v>19800000</v>
      </c>
      <c r="P39" s="223">
        <v>63500000</v>
      </c>
      <c r="Q39" s="222">
        <v>131300000</v>
      </c>
    </row>
    <row r="40" spans="1:17" ht="9.25" customHeight="1" x14ac:dyDescent="0.3">
      <c r="A40" s="246"/>
      <c r="B40" s="246"/>
      <c r="D40" s="231"/>
      <c r="E40" s="206"/>
      <c r="F40" s="231"/>
      <c r="G40" s="206"/>
      <c r="H40" s="226"/>
      <c r="I40" s="226"/>
      <c r="J40" s="226"/>
      <c r="K40" s="226"/>
      <c r="L40" s="231"/>
      <c r="M40" s="206"/>
      <c r="N40" s="226"/>
      <c r="O40" s="226"/>
      <c r="P40" s="226"/>
      <c r="Q40" s="231"/>
    </row>
    <row r="41" spans="1:17" ht="16.75" customHeight="1" x14ac:dyDescent="0.3">
      <c r="A41" s="256" t="s">
        <v>6</v>
      </c>
      <c r="B41" s="246"/>
      <c r="D41" s="228"/>
      <c r="E41" s="206"/>
      <c r="F41" s="228"/>
      <c r="G41" s="206"/>
      <c r="H41" s="206"/>
      <c r="I41" s="206"/>
      <c r="J41" s="206"/>
      <c r="K41" s="206"/>
      <c r="L41" s="228"/>
      <c r="M41" s="206"/>
      <c r="N41" s="206"/>
      <c r="O41" s="206"/>
      <c r="P41" s="206"/>
      <c r="Q41" s="228"/>
    </row>
    <row r="42" spans="1:17" ht="16.75" customHeight="1" x14ac:dyDescent="0.3">
      <c r="A42" s="255" t="s">
        <v>62</v>
      </c>
      <c r="B42" s="246"/>
      <c r="D42" s="212">
        <v>-16300000</v>
      </c>
      <c r="E42" s="206"/>
      <c r="F42" s="212">
        <v>-7400000</v>
      </c>
      <c r="G42" s="206"/>
      <c r="H42" s="213">
        <v>-15400000</v>
      </c>
      <c r="I42" s="213">
        <v>5800000</v>
      </c>
      <c r="J42" s="213">
        <v>14700000</v>
      </c>
      <c r="K42" s="213">
        <v>-6900000</v>
      </c>
      <c r="L42" s="212">
        <v>-1800000</v>
      </c>
      <c r="M42" s="206"/>
      <c r="N42" s="213">
        <v>15900000</v>
      </c>
      <c r="O42" s="213">
        <v>10900000</v>
      </c>
      <c r="P42" s="214">
        <v>-3100000</v>
      </c>
      <c r="Q42" s="212">
        <v>23700000</v>
      </c>
    </row>
    <row r="43" spans="1:17" ht="16.75" customHeight="1" x14ac:dyDescent="0.3">
      <c r="A43" s="255" t="s">
        <v>63</v>
      </c>
      <c r="B43" s="246"/>
      <c r="D43" s="212">
        <v>-23400000</v>
      </c>
      <c r="E43" s="206"/>
      <c r="F43" s="212">
        <v>-2300000</v>
      </c>
      <c r="G43" s="206"/>
      <c r="H43" s="213">
        <v>1500000</v>
      </c>
      <c r="I43" s="213">
        <v>3600000</v>
      </c>
      <c r="J43" s="213">
        <v>2200000</v>
      </c>
      <c r="K43" s="213">
        <v>1300000</v>
      </c>
      <c r="L43" s="212">
        <v>8600000</v>
      </c>
      <c r="M43" s="206"/>
      <c r="N43" s="213">
        <v>-1800000</v>
      </c>
      <c r="O43" s="213">
        <v>-3400000</v>
      </c>
      <c r="P43" s="214">
        <v>-2300000</v>
      </c>
      <c r="Q43" s="212">
        <v>-7500000</v>
      </c>
    </row>
    <row r="44" spans="1:17" ht="16.75" customHeight="1" x14ac:dyDescent="0.3">
      <c r="A44" s="255" t="s">
        <v>64</v>
      </c>
      <c r="B44" s="246"/>
      <c r="D44" s="212">
        <v>0</v>
      </c>
      <c r="E44" s="206"/>
      <c r="F44" s="212">
        <v>19100000</v>
      </c>
      <c r="G44" s="206"/>
      <c r="H44" s="213">
        <v>1500000</v>
      </c>
      <c r="I44" s="213">
        <v>0</v>
      </c>
      <c r="J44" s="213">
        <v>1300000</v>
      </c>
      <c r="K44" s="213">
        <v>500000</v>
      </c>
      <c r="L44" s="212">
        <v>3300000</v>
      </c>
      <c r="M44" s="206"/>
      <c r="N44" s="213">
        <v>0</v>
      </c>
      <c r="O44" s="213">
        <v>-8600000</v>
      </c>
      <c r="P44" s="214">
        <v>0</v>
      </c>
      <c r="Q44" s="212">
        <v>-8600000</v>
      </c>
    </row>
    <row r="45" spans="1:17" ht="16.75" customHeight="1" x14ac:dyDescent="0.3">
      <c r="A45" s="255" t="s">
        <v>65</v>
      </c>
      <c r="B45" s="246"/>
      <c r="D45" s="205">
        <v>0</v>
      </c>
      <c r="E45" s="206"/>
      <c r="F45" s="205">
        <v>0</v>
      </c>
      <c r="G45" s="206"/>
      <c r="H45" s="207">
        <v>0</v>
      </c>
      <c r="I45" s="207">
        <v>0</v>
      </c>
      <c r="J45" s="207">
        <v>0</v>
      </c>
      <c r="K45" s="207">
        <v>6000000</v>
      </c>
      <c r="L45" s="205">
        <v>6000000</v>
      </c>
      <c r="M45" s="206"/>
      <c r="N45" s="207">
        <v>0</v>
      </c>
      <c r="O45" s="207">
        <v>0</v>
      </c>
      <c r="P45" s="208">
        <v>0</v>
      </c>
      <c r="Q45" s="205">
        <v>0</v>
      </c>
    </row>
    <row r="46" spans="1:17" ht="16.75" customHeight="1" x14ac:dyDescent="0.3">
      <c r="A46" s="256" t="s">
        <v>66</v>
      </c>
      <c r="B46" s="246"/>
      <c r="D46" s="222">
        <v>-39700000</v>
      </c>
      <c r="E46" s="206"/>
      <c r="F46" s="222">
        <v>9400000</v>
      </c>
      <c r="G46" s="206"/>
      <c r="H46" s="223">
        <v>-12400000</v>
      </c>
      <c r="I46" s="223">
        <v>9400000</v>
      </c>
      <c r="J46" s="223">
        <v>18200000</v>
      </c>
      <c r="K46" s="223">
        <v>900000</v>
      </c>
      <c r="L46" s="222">
        <v>16100000</v>
      </c>
      <c r="M46" s="206"/>
      <c r="N46" s="223">
        <v>14100000</v>
      </c>
      <c r="O46" s="223">
        <v>-1100000</v>
      </c>
      <c r="P46" s="223">
        <v>-5400000</v>
      </c>
      <c r="Q46" s="222">
        <v>7600000</v>
      </c>
    </row>
    <row r="47" spans="1:17" ht="16.75" customHeight="1" thickBot="1" x14ac:dyDescent="0.35">
      <c r="A47" s="254" t="s">
        <v>70</v>
      </c>
      <c r="B47" s="246"/>
      <c r="D47" s="219">
        <v>3501600000</v>
      </c>
      <c r="E47" s="199"/>
      <c r="F47" s="219">
        <v>3840600000</v>
      </c>
      <c r="G47" s="199"/>
      <c r="H47" s="204">
        <v>1040200000</v>
      </c>
      <c r="I47" s="204">
        <v>1180000000</v>
      </c>
      <c r="J47" s="204">
        <v>991900000</v>
      </c>
      <c r="K47" s="204">
        <v>898100000</v>
      </c>
      <c r="L47" s="219">
        <v>4110200000</v>
      </c>
      <c r="M47" s="199"/>
      <c r="N47" s="204">
        <v>1091200000</v>
      </c>
      <c r="O47" s="204">
        <v>1205400000</v>
      </c>
      <c r="P47" s="204">
        <v>1045900000</v>
      </c>
      <c r="Q47" s="219">
        <v>3342500000</v>
      </c>
    </row>
    <row r="48" spans="1:17" ht="16.75" customHeight="1" thickTop="1" x14ac:dyDescent="0.3">
      <c r="A48" s="246"/>
      <c r="B48" s="246"/>
      <c r="D48" s="39"/>
      <c r="F48" s="39"/>
      <c r="H48" s="40"/>
      <c r="I48" s="40"/>
      <c r="J48" s="40"/>
      <c r="K48" s="40"/>
      <c r="L48" s="39"/>
      <c r="N48" s="41"/>
      <c r="O48" s="41"/>
      <c r="P48" s="40"/>
      <c r="Q48" s="39"/>
    </row>
    <row r="49" spans="1:17" ht="16.75" customHeight="1" x14ac:dyDescent="0.3">
      <c r="A49" s="253" t="s">
        <v>71</v>
      </c>
      <c r="B49" s="246"/>
      <c r="D49" s="38"/>
      <c r="F49" s="38"/>
      <c r="L49" s="38"/>
      <c r="Q49" s="38"/>
    </row>
    <row r="50" spans="1:17" ht="16.75" customHeight="1" x14ac:dyDescent="0.3">
      <c r="A50" s="254" t="s">
        <v>72</v>
      </c>
      <c r="B50" s="246"/>
      <c r="D50" s="220">
        <v>-1392400000</v>
      </c>
      <c r="E50" s="199"/>
      <c r="F50" s="220">
        <v>-1532700000</v>
      </c>
      <c r="G50" s="199"/>
      <c r="H50" s="201">
        <v>-423200000</v>
      </c>
      <c r="I50" s="201">
        <v>-403200000</v>
      </c>
      <c r="J50" s="201">
        <v>-413500000</v>
      </c>
      <c r="K50" s="201">
        <v>-428200000</v>
      </c>
      <c r="L50" s="220">
        <v>-1668100000</v>
      </c>
      <c r="M50" s="199"/>
      <c r="N50" s="201">
        <v>-406000000</v>
      </c>
      <c r="O50" s="201">
        <v>-439400000</v>
      </c>
      <c r="P50" s="201">
        <v>-406300000</v>
      </c>
      <c r="Q50" s="220">
        <v>-1251700000</v>
      </c>
    </row>
    <row r="51" spans="1:17" ht="16.75" customHeight="1" x14ac:dyDescent="0.3">
      <c r="A51" s="256" t="s">
        <v>2</v>
      </c>
      <c r="B51" s="246"/>
      <c r="D51" s="38"/>
      <c r="F51" s="38"/>
      <c r="L51" s="38"/>
      <c r="Q51" s="38"/>
    </row>
    <row r="52" spans="1:17" ht="16.75" customHeight="1" x14ac:dyDescent="0.3">
      <c r="A52" s="255" t="s">
        <v>73</v>
      </c>
      <c r="B52" s="246"/>
      <c r="D52" s="212">
        <v>14200000</v>
      </c>
      <c r="E52" s="206"/>
      <c r="F52" s="212">
        <v>8100000</v>
      </c>
      <c r="G52" s="206"/>
      <c r="H52" s="213">
        <v>0</v>
      </c>
      <c r="I52" s="213">
        <v>1000000</v>
      </c>
      <c r="J52" s="213">
        <v>8100000</v>
      </c>
      <c r="K52" s="213">
        <v>1100000</v>
      </c>
      <c r="L52" s="212">
        <v>10200000</v>
      </c>
      <c r="M52" s="206"/>
      <c r="N52" s="213">
        <v>2300000</v>
      </c>
      <c r="O52" s="213">
        <v>3200000</v>
      </c>
      <c r="P52" s="214">
        <v>1200000</v>
      </c>
      <c r="Q52" s="212">
        <v>6700000</v>
      </c>
    </row>
    <row r="53" spans="1:17" ht="16.75" customHeight="1" x14ac:dyDescent="0.3">
      <c r="A53" s="255" t="s">
        <v>74</v>
      </c>
      <c r="B53" s="246"/>
      <c r="D53" s="212">
        <v>20400000</v>
      </c>
      <c r="E53" s="206"/>
      <c r="F53" s="212">
        <v>3200000</v>
      </c>
      <c r="G53" s="206"/>
      <c r="H53" s="213">
        <v>0</v>
      </c>
      <c r="I53" s="213">
        <v>0</v>
      </c>
      <c r="J53" s="213">
        <v>0</v>
      </c>
      <c r="K53" s="213">
        <v>0</v>
      </c>
      <c r="L53" s="212">
        <v>0</v>
      </c>
      <c r="M53" s="206"/>
      <c r="N53" s="213">
        <v>0</v>
      </c>
      <c r="O53" s="213">
        <v>0</v>
      </c>
      <c r="P53" s="214">
        <v>0</v>
      </c>
      <c r="Q53" s="212">
        <v>0</v>
      </c>
    </row>
    <row r="54" spans="1:17" ht="16.75" customHeight="1" x14ac:dyDescent="0.3">
      <c r="A54" s="255" t="s">
        <v>75</v>
      </c>
      <c r="B54" s="246"/>
      <c r="D54" s="212">
        <v>0</v>
      </c>
      <c r="E54" s="206"/>
      <c r="F54" s="212">
        <v>0</v>
      </c>
      <c r="G54" s="206"/>
      <c r="H54" s="213">
        <v>0</v>
      </c>
      <c r="I54" s="213">
        <v>7100000</v>
      </c>
      <c r="J54" s="213">
        <v>25500000</v>
      </c>
      <c r="K54" s="213">
        <v>0</v>
      </c>
      <c r="L54" s="212">
        <v>32600000</v>
      </c>
      <c r="M54" s="206"/>
      <c r="N54" s="213">
        <v>0</v>
      </c>
      <c r="O54" s="213">
        <v>0</v>
      </c>
      <c r="P54" s="214">
        <v>0</v>
      </c>
      <c r="Q54" s="212">
        <v>0</v>
      </c>
    </row>
    <row r="55" spans="1:17" ht="16.75" customHeight="1" x14ac:dyDescent="0.3">
      <c r="A55" s="255" t="s">
        <v>76</v>
      </c>
      <c r="B55" s="246"/>
      <c r="D55" s="205">
        <v>0</v>
      </c>
      <c r="E55" s="206"/>
      <c r="F55" s="205">
        <v>0</v>
      </c>
      <c r="G55" s="206"/>
      <c r="H55" s="207">
        <v>0</v>
      </c>
      <c r="I55" s="207">
        <v>-8500000</v>
      </c>
      <c r="J55" s="207">
        <v>-200000</v>
      </c>
      <c r="K55" s="207">
        <v>0</v>
      </c>
      <c r="L55" s="205">
        <v>-8700000</v>
      </c>
      <c r="M55" s="206"/>
      <c r="N55" s="207">
        <v>-11500000</v>
      </c>
      <c r="O55" s="207">
        <v>0</v>
      </c>
      <c r="P55" s="208">
        <v>0</v>
      </c>
      <c r="Q55" s="205">
        <v>-11500000</v>
      </c>
    </row>
    <row r="56" spans="1:17" ht="16.75" customHeight="1" x14ac:dyDescent="0.3">
      <c r="A56" s="256" t="s">
        <v>59</v>
      </c>
      <c r="B56" s="246"/>
      <c r="D56" s="222">
        <v>34600000</v>
      </c>
      <c r="E56" s="206"/>
      <c r="F56" s="222">
        <v>11300000</v>
      </c>
      <c r="G56" s="206"/>
      <c r="H56" s="223">
        <v>0</v>
      </c>
      <c r="I56" s="223">
        <v>-400000</v>
      </c>
      <c r="J56" s="223">
        <v>33400000</v>
      </c>
      <c r="K56" s="223">
        <v>1100000</v>
      </c>
      <c r="L56" s="222">
        <v>34100000</v>
      </c>
      <c r="M56" s="206"/>
      <c r="N56" s="223">
        <v>-9200000</v>
      </c>
      <c r="O56" s="223">
        <v>3200000</v>
      </c>
      <c r="P56" s="223">
        <v>1200000</v>
      </c>
      <c r="Q56" s="222">
        <v>-4800000</v>
      </c>
    </row>
    <row r="57" spans="1:17" ht="9.25" customHeight="1" x14ac:dyDescent="0.3">
      <c r="A57" s="246"/>
      <c r="B57" s="246"/>
      <c r="D57" s="231"/>
      <c r="E57" s="206"/>
      <c r="F57" s="231"/>
      <c r="G57" s="206"/>
      <c r="H57" s="226"/>
      <c r="I57" s="226"/>
      <c r="J57" s="226"/>
      <c r="K57" s="226"/>
      <c r="L57" s="231"/>
      <c r="M57" s="206"/>
      <c r="N57" s="226"/>
      <c r="O57" s="226"/>
      <c r="P57" s="226"/>
      <c r="Q57" s="231"/>
    </row>
    <row r="58" spans="1:17" ht="16.75" customHeight="1" x14ac:dyDescent="0.3">
      <c r="A58" s="256" t="s">
        <v>4</v>
      </c>
      <c r="B58" s="246"/>
      <c r="D58" s="228"/>
      <c r="E58" s="206"/>
      <c r="F58" s="228"/>
      <c r="G58" s="206"/>
      <c r="H58" s="206"/>
      <c r="I58" s="206"/>
      <c r="J58" s="206"/>
      <c r="K58" s="206"/>
      <c r="L58" s="228"/>
      <c r="M58" s="206"/>
      <c r="N58" s="206"/>
      <c r="O58" s="206"/>
      <c r="P58" s="206"/>
      <c r="Q58" s="228"/>
    </row>
    <row r="59" spans="1:17" ht="16.75" customHeight="1" x14ac:dyDescent="0.3">
      <c r="A59" s="255" t="s">
        <v>4</v>
      </c>
      <c r="B59" s="246"/>
      <c r="D59" s="205">
        <v>900000</v>
      </c>
      <c r="E59" s="206"/>
      <c r="F59" s="205">
        <v>14000000</v>
      </c>
      <c r="G59" s="206"/>
      <c r="H59" s="207">
        <v>4300000</v>
      </c>
      <c r="I59" s="207">
        <v>4300000</v>
      </c>
      <c r="J59" s="207">
        <v>2300000</v>
      </c>
      <c r="K59" s="207">
        <v>6200000</v>
      </c>
      <c r="L59" s="205">
        <v>17100000</v>
      </c>
      <c r="M59" s="206"/>
      <c r="N59" s="207">
        <v>23600000</v>
      </c>
      <c r="O59" s="207">
        <v>-500000</v>
      </c>
      <c r="P59" s="208">
        <v>2400000</v>
      </c>
      <c r="Q59" s="205">
        <v>25500000</v>
      </c>
    </row>
    <row r="60" spans="1:17" ht="16.75" customHeight="1" x14ac:dyDescent="0.3">
      <c r="A60" s="256" t="s">
        <v>61</v>
      </c>
      <c r="B60" s="246"/>
      <c r="D60" s="222">
        <v>900000</v>
      </c>
      <c r="E60" s="206"/>
      <c r="F60" s="222">
        <v>14000000</v>
      </c>
      <c r="G60" s="206"/>
      <c r="H60" s="223">
        <v>4300000</v>
      </c>
      <c r="I60" s="223">
        <v>4300000</v>
      </c>
      <c r="J60" s="223">
        <v>2300000</v>
      </c>
      <c r="K60" s="223">
        <v>6200000</v>
      </c>
      <c r="L60" s="222">
        <v>17100000</v>
      </c>
      <c r="M60" s="214">
        <v>0</v>
      </c>
      <c r="N60" s="223">
        <v>23600000</v>
      </c>
      <c r="O60" s="223">
        <v>-500000</v>
      </c>
      <c r="P60" s="223">
        <v>2400000</v>
      </c>
      <c r="Q60" s="222">
        <v>25500000</v>
      </c>
    </row>
    <row r="61" spans="1:17" ht="9.25" customHeight="1" x14ac:dyDescent="0.3">
      <c r="A61" s="246"/>
      <c r="B61" s="246"/>
      <c r="D61" s="231"/>
      <c r="E61" s="206"/>
      <c r="F61" s="231"/>
      <c r="G61" s="206"/>
      <c r="H61" s="226"/>
      <c r="I61" s="226"/>
      <c r="J61" s="226"/>
      <c r="K61" s="226"/>
      <c r="L61" s="231"/>
      <c r="M61" s="206"/>
      <c r="N61" s="226"/>
      <c r="O61" s="211"/>
      <c r="P61" s="225"/>
      <c r="Q61" s="231"/>
    </row>
    <row r="62" spans="1:17" ht="16.75" customHeight="1" x14ac:dyDescent="0.3">
      <c r="A62" s="256" t="s">
        <v>6</v>
      </c>
      <c r="B62" s="246"/>
      <c r="D62" s="228"/>
      <c r="E62" s="206"/>
      <c r="F62" s="228"/>
      <c r="G62" s="206"/>
      <c r="H62" s="206"/>
      <c r="I62" s="206"/>
      <c r="J62" s="206"/>
      <c r="K62" s="206"/>
      <c r="L62" s="228"/>
      <c r="M62" s="206"/>
      <c r="N62" s="206"/>
      <c r="O62" s="214"/>
      <c r="P62" s="206"/>
      <c r="Q62" s="228"/>
    </row>
    <row r="63" spans="1:17" ht="16.75" customHeight="1" x14ac:dyDescent="0.3">
      <c r="A63" s="255" t="s">
        <v>77</v>
      </c>
      <c r="B63" s="246"/>
      <c r="D63" s="229">
        <v>37600000</v>
      </c>
      <c r="E63" s="206"/>
      <c r="F63" s="212">
        <v>86800000</v>
      </c>
      <c r="G63" s="206"/>
      <c r="H63" s="213">
        <v>0</v>
      </c>
      <c r="I63" s="213">
        <v>0</v>
      </c>
      <c r="J63" s="213">
        <v>0</v>
      </c>
      <c r="K63" s="213">
        <v>108000000</v>
      </c>
      <c r="L63" s="212">
        <v>108000000</v>
      </c>
      <c r="M63" s="206"/>
      <c r="N63" s="213">
        <v>0</v>
      </c>
      <c r="O63" s="213">
        <v>11000000</v>
      </c>
      <c r="P63" s="214">
        <v>0</v>
      </c>
      <c r="Q63" s="212">
        <v>11000000</v>
      </c>
    </row>
    <row r="64" spans="1:17" ht="16.75" customHeight="1" x14ac:dyDescent="0.3">
      <c r="A64" s="255" t="s">
        <v>78</v>
      </c>
      <c r="B64" s="246"/>
      <c r="D64" s="212">
        <v>0</v>
      </c>
      <c r="E64" s="206"/>
      <c r="F64" s="212">
        <v>0</v>
      </c>
      <c r="G64" s="206"/>
      <c r="H64" s="213">
        <v>16300000</v>
      </c>
      <c r="I64" s="213">
        <v>0</v>
      </c>
      <c r="J64" s="213">
        <v>0</v>
      </c>
      <c r="K64" s="213">
        <v>0</v>
      </c>
      <c r="L64" s="212">
        <v>16300000</v>
      </c>
      <c r="M64" s="206"/>
      <c r="N64" s="213">
        <v>0</v>
      </c>
      <c r="O64" s="213">
        <v>0</v>
      </c>
      <c r="P64" s="214">
        <v>0</v>
      </c>
      <c r="Q64" s="212">
        <v>0</v>
      </c>
    </row>
    <row r="65" spans="1:17" ht="16.75" customHeight="1" x14ac:dyDescent="0.3">
      <c r="A65" s="255" t="s">
        <v>79</v>
      </c>
      <c r="B65" s="246"/>
      <c r="D65" s="212">
        <v>0</v>
      </c>
      <c r="E65" s="206"/>
      <c r="F65" s="212">
        <v>59000000</v>
      </c>
      <c r="G65" s="206"/>
      <c r="H65" s="213">
        <v>0</v>
      </c>
      <c r="I65" s="213">
        <v>0</v>
      </c>
      <c r="J65" s="213">
        <v>0</v>
      </c>
      <c r="K65" s="213">
        <v>0</v>
      </c>
      <c r="L65" s="212">
        <v>0</v>
      </c>
      <c r="M65" s="206"/>
      <c r="N65" s="213">
        <v>0</v>
      </c>
      <c r="O65" s="213">
        <v>0</v>
      </c>
      <c r="P65" s="214">
        <v>0</v>
      </c>
      <c r="Q65" s="212">
        <v>0</v>
      </c>
    </row>
    <row r="66" spans="1:17" ht="16.75" customHeight="1" x14ac:dyDescent="0.3">
      <c r="A66" s="255" t="s">
        <v>76</v>
      </c>
      <c r="B66" s="246"/>
      <c r="D66" s="205">
        <v>2600000</v>
      </c>
      <c r="E66" s="206"/>
      <c r="F66" s="205">
        <v>-10500000</v>
      </c>
      <c r="G66" s="206"/>
      <c r="H66" s="207">
        <v>0</v>
      </c>
      <c r="I66" s="207">
        <v>0</v>
      </c>
      <c r="J66" s="207">
        <v>-2200000</v>
      </c>
      <c r="K66" s="207">
        <v>800000</v>
      </c>
      <c r="L66" s="205">
        <v>-1400000</v>
      </c>
      <c r="M66" s="206"/>
      <c r="N66" s="207">
        <v>-1900000</v>
      </c>
      <c r="O66" s="207">
        <v>12300000</v>
      </c>
      <c r="P66" s="208">
        <v>800000</v>
      </c>
      <c r="Q66" s="205">
        <v>11200000</v>
      </c>
    </row>
    <row r="67" spans="1:17" ht="16.75" customHeight="1" x14ac:dyDescent="0.3">
      <c r="A67" s="256" t="s">
        <v>66</v>
      </c>
      <c r="B67" s="246"/>
      <c r="D67" s="222">
        <v>40200000</v>
      </c>
      <c r="E67" s="206"/>
      <c r="F67" s="222">
        <v>135300000</v>
      </c>
      <c r="G67" s="206"/>
      <c r="H67" s="223">
        <v>16300000</v>
      </c>
      <c r="I67" s="223">
        <v>0</v>
      </c>
      <c r="J67" s="223">
        <v>-2200000</v>
      </c>
      <c r="K67" s="223">
        <v>108800000</v>
      </c>
      <c r="L67" s="222">
        <v>122900000</v>
      </c>
      <c r="M67" s="206"/>
      <c r="N67" s="223">
        <v>-1900000</v>
      </c>
      <c r="O67" s="223">
        <v>23300000</v>
      </c>
      <c r="P67" s="223">
        <v>800000</v>
      </c>
      <c r="Q67" s="222">
        <v>22200000</v>
      </c>
    </row>
    <row r="68" spans="1:17" ht="16.75" customHeight="1" thickBot="1" x14ac:dyDescent="0.35">
      <c r="A68" s="254" t="s">
        <v>80</v>
      </c>
      <c r="B68" s="246"/>
      <c r="D68" s="219">
        <v>-1316700000</v>
      </c>
      <c r="E68" s="199"/>
      <c r="F68" s="219">
        <v>-1372100000</v>
      </c>
      <c r="G68" s="199"/>
      <c r="H68" s="204">
        <v>-402600000</v>
      </c>
      <c r="I68" s="204">
        <v>-399300000</v>
      </c>
      <c r="J68" s="204">
        <v>-380000000</v>
      </c>
      <c r="K68" s="204">
        <v>-312100000</v>
      </c>
      <c r="L68" s="219">
        <v>-1494000000</v>
      </c>
      <c r="M68" s="199"/>
      <c r="N68" s="204">
        <v>-393500000</v>
      </c>
      <c r="O68" s="204">
        <v>-413400000</v>
      </c>
      <c r="P68" s="204">
        <v>-401900000</v>
      </c>
      <c r="Q68" s="219">
        <v>-1208800000</v>
      </c>
    </row>
    <row r="69" spans="1:17" ht="16.75" customHeight="1" thickTop="1" x14ac:dyDescent="0.3">
      <c r="D69" s="39"/>
      <c r="F69" s="39"/>
      <c r="H69" s="40"/>
      <c r="I69" s="40"/>
      <c r="J69" s="40"/>
      <c r="K69" s="40"/>
      <c r="L69" s="39"/>
      <c r="N69" s="41"/>
      <c r="O69" s="41"/>
      <c r="P69" s="40"/>
      <c r="Q69" s="39"/>
    </row>
    <row r="70" spans="1:17" ht="16.75" customHeight="1" x14ac:dyDescent="0.3">
      <c r="A70" s="253" t="s">
        <v>81</v>
      </c>
      <c r="B70" s="246"/>
      <c r="D70" s="38"/>
      <c r="F70" s="38"/>
      <c r="L70" s="38"/>
      <c r="Q70" s="38"/>
    </row>
    <row r="71" spans="1:17" ht="16.75" customHeight="1" x14ac:dyDescent="0.3">
      <c r="A71" s="254" t="s">
        <v>82</v>
      </c>
      <c r="B71" s="246"/>
      <c r="D71" s="220">
        <v>0</v>
      </c>
      <c r="E71" s="221"/>
      <c r="F71" s="220">
        <v>0</v>
      </c>
      <c r="G71" s="221"/>
      <c r="H71" s="201">
        <v>0</v>
      </c>
      <c r="I71" s="201">
        <v>0</v>
      </c>
      <c r="J71" s="201">
        <v>0</v>
      </c>
      <c r="K71" s="201">
        <v>0</v>
      </c>
      <c r="L71" s="220">
        <v>0</v>
      </c>
      <c r="M71" s="201"/>
      <c r="N71" s="200">
        <v>0</v>
      </c>
      <c r="O71" s="201">
        <v>-27000000</v>
      </c>
      <c r="P71" s="201">
        <v>-390000000</v>
      </c>
      <c r="Q71" s="220">
        <v>-417000000</v>
      </c>
    </row>
    <row r="72" spans="1:17" ht="16.75" customHeight="1" x14ac:dyDescent="0.3">
      <c r="A72" s="256" t="s">
        <v>4</v>
      </c>
      <c r="B72" s="256"/>
      <c r="D72" s="38"/>
      <c r="F72" s="38"/>
      <c r="L72" s="38"/>
      <c r="Q72" s="38"/>
    </row>
    <row r="73" spans="1:17" ht="16.75" customHeight="1" x14ac:dyDescent="0.3">
      <c r="A73" s="255" t="s">
        <v>4</v>
      </c>
      <c r="B73" s="255"/>
      <c r="D73" s="205">
        <v>0</v>
      </c>
      <c r="E73" s="206"/>
      <c r="F73" s="205">
        <v>0</v>
      </c>
      <c r="G73" s="206"/>
      <c r="H73" s="207">
        <v>0</v>
      </c>
      <c r="I73" s="207">
        <v>0</v>
      </c>
      <c r="J73" s="207">
        <v>0</v>
      </c>
      <c r="K73" s="207">
        <v>0</v>
      </c>
      <c r="L73" s="205">
        <v>0</v>
      </c>
      <c r="M73" s="206"/>
      <c r="N73" s="207">
        <v>0</v>
      </c>
      <c r="O73" s="207">
        <v>27000000</v>
      </c>
      <c r="P73" s="208">
        <v>390000000</v>
      </c>
      <c r="Q73" s="205">
        <v>417000000</v>
      </c>
    </row>
    <row r="74" spans="1:17" ht="16.75" customHeight="1" x14ac:dyDescent="0.3">
      <c r="A74" s="256" t="s">
        <v>61</v>
      </c>
      <c r="B74" s="256"/>
      <c r="D74" s="222">
        <v>0</v>
      </c>
      <c r="E74" s="214"/>
      <c r="F74" s="222">
        <v>0</v>
      </c>
      <c r="G74" s="232"/>
      <c r="H74" s="223">
        <v>0</v>
      </c>
      <c r="I74" s="223">
        <v>0</v>
      </c>
      <c r="J74" s="223">
        <v>0</v>
      </c>
      <c r="K74" s="223">
        <v>0</v>
      </c>
      <c r="L74" s="222">
        <v>0</v>
      </c>
      <c r="M74" s="214"/>
      <c r="N74" s="223">
        <v>0</v>
      </c>
      <c r="O74" s="223">
        <v>27000000</v>
      </c>
      <c r="P74" s="223">
        <v>390000000</v>
      </c>
      <c r="Q74" s="222">
        <v>417000000</v>
      </c>
    </row>
    <row r="75" spans="1:17" ht="16.75" customHeight="1" thickBot="1" x14ac:dyDescent="0.35">
      <c r="A75" s="254" t="s">
        <v>83</v>
      </c>
      <c r="B75" s="254"/>
      <c r="D75" s="219">
        <v>0</v>
      </c>
      <c r="E75" s="199"/>
      <c r="F75" s="219">
        <v>0</v>
      </c>
      <c r="G75" s="199"/>
      <c r="H75" s="204">
        <v>0</v>
      </c>
      <c r="I75" s="204">
        <v>0</v>
      </c>
      <c r="J75" s="204">
        <v>0</v>
      </c>
      <c r="K75" s="204">
        <v>0</v>
      </c>
      <c r="L75" s="219">
        <v>0</v>
      </c>
      <c r="M75" s="199"/>
      <c r="N75" s="204">
        <v>0</v>
      </c>
      <c r="O75" s="204">
        <v>0</v>
      </c>
      <c r="P75" s="204">
        <v>0</v>
      </c>
      <c r="Q75" s="219">
        <v>0</v>
      </c>
    </row>
    <row r="76" spans="1:17" ht="16.75" customHeight="1" thickTop="1" x14ac:dyDescent="0.3">
      <c r="D76" s="47"/>
      <c r="F76" s="47"/>
      <c r="H76" s="41"/>
      <c r="I76" s="41"/>
      <c r="J76" s="41"/>
      <c r="K76" s="41"/>
      <c r="L76" s="47"/>
      <c r="N76" s="41"/>
      <c r="O76" s="41"/>
      <c r="P76" s="40"/>
      <c r="Q76" s="47"/>
    </row>
    <row r="77" spans="1:17" ht="16.75" customHeight="1" x14ac:dyDescent="0.3">
      <c r="A77" s="253" t="s">
        <v>84</v>
      </c>
      <c r="B77" s="246"/>
      <c r="D77" s="38"/>
      <c r="F77" s="38"/>
      <c r="L77" s="38"/>
      <c r="Q77" s="38"/>
    </row>
    <row r="78" spans="1:17" ht="16.75" customHeight="1" x14ac:dyDescent="0.3">
      <c r="A78" s="254" t="s">
        <v>85</v>
      </c>
      <c r="B78" s="246"/>
      <c r="D78" s="220">
        <v>262400000</v>
      </c>
      <c r="E78" s="199"/>
      <c r="F78" s="220">
        <v>0</v>
      </c>
      <c r="G78" s="199"/>
      <c r="H78" s="201">
        <v>0</v>
      </c>
      <c r="I78" s="201">
        <v>0</v>
      </c>
      <c r="J78" s="201">
        <v>0</v>
      </c>
      <c r="K78" s="201">
        <v>0</v>
      </c>
      <c r="L78" s="220">
        <v>0</v>
      </c>
      <c r="M78" s="199"/>
      <c r="N78" s="200">
        <v>0</v>
      </c>
      <c r="O78" s="200">
        <v>0</v>
      </c>
      <c r="P78" s="201">
        <v>76000000</v>
      </c>
      <c r="Q78" s="220">
        <v>76000000</v>
      </c>
    </row>
    <row r="79" spans="1:17" ht="16.75" customHeight="1" x14ac:dyDescent="0.3">
      <c r="A79" s="256" t="s">
        <v>2</v>
      </c>
      <c r="B79" s="246"/>
      <c r="D79" s="38"/>
      <c r="F79" s="38"/>
      <c r="L79" s="38"/>
      <c r="Q79" s="38"/>
    </row>
    <row r="80" spans="1:17" ht="16.75" customHeight="1" x14ac:dyDescent="0.3">
      <c r="A80" s="255" t="s">
        <v>84</v>
      </c>
      <c r="B80" s="246"/>
      <c r="D80" s="205">
        <v>-262400000</v>
      </c>
      <c r="E80" s="206"/>
      <c r="F80" s="205">
        <v>0</v>
      </c>
      <c r="G80" s="206"/>
      <c r="H80" s="207">
        <v>0</v>
      </c>
      <c r="I80" s="207">
        <v>0</v>
      </c>
      <c r="J80" s="207">
        <v>0</v>
      </c>
      <c r="K80" s="207">
        <v>0</v>
      </c>
      <c r="L80" s="205">
        <v>0</v>
      </c>
      <c r="M80" s="206"/>
      <c r="N80" s="207">
        <v>0</v>
      </c>
      <c r="O80" s="207">
        <v>0</v>
      </c>
      <c r="P80" s="208">
        <v>-76000000</v>
      </c>
      <c r="Q80" s="205">
        <v>-76000000</v>
      </c>
    </row>
    <row r="81" spans="1:17" ht="16.75" customHeight="1" x14ac:dyDescent="0.3">
      <c r="A81" s="256" t="s">
        <v>59</v>
      </c>
      <c r="B81" s="246"/>
      <c r="D81" s="222">
        <v>-262400000</v>
      </c>
      <c r="E81" s="206"/>
      <c r="F81" s="222">
        <v>0</v>
      </c>
      <c r="G81" s="206"/>
      <c r="H81" s="223">
        <v>0</v>
      </c>
      <c r="I81" s="223">
        <v>0</v>
      </c>
      <c r="J81" s="223">
        <v>0</v>
      </c>
      <c r="K81" s="223">
        <v>0</v>
      </c>
      <c r="L81" s="222">
        <v>0</v>
      </c>
      <c r="M81" s="206"/>
      <c r="N81" s="223">
        <v>0</v>
      </c>
      <c r="O81" s="223">
        <v>0</v>
      </c>
      <c r="P81" s="223">
        <v>-76000000</v>
      </c>
      <c r="Q81" s="222">
        <v>-76000000</v>
      </c>
    </row>
    <row r="82" spans="1:17" ht="16.75" customHeight="1" thickBot="1" x14ac:dyDescent="0.35">
      <c r="A82" s="254" t="s">
        <v>86</v>
      </c>
      <c r="B82" s="246"/>
      <c r="D82" s="219">
        <v>0</v>
      </c>
      <c r="E82" s="199"/>
      <c r="F82" s="219">
        <v>0</v>
      </c>
      <c r="G82" s="199"/>
      <c r="H82" s="204">
        <v>0</v>
      </c>
      <c r="I82" s="204">
        <v>0</v>
      </c>
      <c r="J82" s="204">
        <v>0</v>
      </c>
      <c r="K82" s="204">
        <v>0</v>
      </c>
      <c r="L82" s="219">
        <v>0</v>
      </c>
      <c r="M82" s="199"/>
      <c r="N82" s="204">
        <v>0</v>
      </c>
      <c r="O82" s="204">
        <v>0</v>
      </c>
      <c r="P82" s="204">
        <v>0</v>
      </c>
      <c r="Q82" s="219">
        <v>0</v>
      </c>
    </row>
    <row r="83" spans="1:17" ht="16.75" customHeight="1" thickTop="1" x14ac:dyDescent="0.3">
      <c r="A83" s="246"/>
      <c r="B83" s="246"/>
      <c r="D83" s="39"/>
      <c r="F83" s="39"/>
      <c r="H83" s="40"/>
      <c r="I83" s="40"/>
      <c r="J83" s="40"/>
      <c r="K83" s="40"/>
      <c r="L83" s="39"/>
      <c r="N83" s="41"/>
      <c r="O83" s="41"/>
      <c r="P83" s="40"/>
      <c r="Q83" s="39"/>
    </row>
    <row r="84" spans="1:17" ht="16.75" customHeight="1" x14ac:dyDescent="0.3">
      <c r="A84" s="253" t="s">
        <v>90</v>
      </c>
      <c r="B84" s="246"/>
      <c r="D84" s="38"/>
      <c r="F84" s="38"/>
      <c r="L84" s="38"/>
      <c r="Q84" s="38"/>
    </row>
    <row r="85" spans="1:17" ht="16.75" customHeight="1" x14ac:dyDescent="0.3">
      <c r="A85" s="254" t="s">
        <v>91</v>
      </c>
      <c r="B85" s="246"/>
      <c r="D85" s="220">
        <v>2389000000</v>
      </c>
      <c r="E85" s="199"/>
      <c r="F85" s="220">
        <v>2279800000</v>
      </c>
      <c r="G85" s="199"/>
      <c r="H85" s="201">
        <v>625400000</v>
      </c>
      <c r="I85" s="201">
        <v>765000000</v>
      </c>
      <c r="J85" s="201">
        <v>556500000</v>
      </c>
      <c r="K85" s="201">
        <v>465300000</v>
      </c>
      <c r="L85" s="220">
        <v>2412200000</v>
      </c>
      <c r="M85" s="199"/>
      <c r="N85" s="201">
        <v>622700000</v>
      </c>
      <c r="O85" s="201">
        <v>719500000</v>
      </c>
      <c r="P85" s="201">
        <v>267200000</v>
      </c>
      <c r="Q85" s="220">
        <v>1609400000</v>
      </c>
    </row>
    <row r="86" spans="1:17" ht="16.75" customHeight="1" x14ac:dyDescent="0.3">
      <c r="A86" s="256" t="s">
        <v>2</v>
      </c>
      <c r="B86" s="246"/>
      <c r="D86" s="38"/>
      <c r="F86" s="38"/>
      <c r="L86" s="38"/>
      <c r="Q86" s="38"/>
    </row>
    <row r="87" spans="1:17" ht="16.75" customHeight="1" x14ac:dyDescent="0.3">
      <c r="A87" s="255" t="s">
        <v>57</v>
      </c>
      <c r="B87" s="246"/>
      <c r="D87" s="212">
        <v>20100000</v>
      </c>
      <c r="E87" s="206"/>
      <c r="F87" s="212">
        <v>18700000</v>
      </c>
      <c r="G87" s="206"/>
      <c r="H87" s="213">
        <v>600000</v>
      </c>
      <c r="I87" s="213">
        <v>800000</v>
      </c>
      <c r="J87" s="213">
        <v>2200000</v>
      </c>
      <c r="K87" s="213">
        <v>1300000</v>
      </c>
      <c r="L87" s="212">
        <v>4900000</v>
      </c>
      <c r="M87" s="206"/>
      <c r="N87" s="213">
        <v>400000</v>
      </c>
      <c r="O87" s="213">
        <v>800000</v>
      </c>
      <c r="P87" s="214">
        <v>300000</v>
      </c>
      <c r="Q87" s="212">
        <v>1500000</v>
      </c>
    </row>
    <row r="88" spans="1:17" ht="16.75" customHeight="1" x14ac:dyDescent="0.3">
      <c r="A88" s="255" t="s">
        <v>58</v>
      </c>
      <c r="B88" s="246"/>
      <c r="D88" s="212">
        <v>2200000</v>
      </c>
      <c r="E88" s="206"/>
      <c r="F88" s="212">
        <v>0</v>
      </c>
      <c r="G88" s="206"/>
      <c r="H88" s="213">
        <v>0</v>
      </c>
      <c r="I88" s="213">
        <v>0</v>
      </c>
      <c r="J88" s="213">
        <v>0</v>
      </c>
      <c r="K88" s="213">
        <v>0</v>
      </c>
      <c r="L88" s="212">
        <v>0</v>
      </c>
      <c r="M88" s="206"/>
      <c r="N88" s="213">
        <v>0</v>
      </c>
      <c r="O88" s="213">
        <v>0</v>
      </c>
      <c r="P88" s="214">
        <v>0</v>
      </c>
      <c r="Q88" s="212">
        <v>0</v>
      </c>
    </row>
    <row r="89" spans="1:17" ht="16.75" customHeight="1" x14ac:dyDescent="0.3">
      <c r="A89" s="255" t="s">
        <v>92</v>
      </c>
      <c r="B89" s="246"/>
      <c r="D89" s="212">
        <v>14200000</v>
      </c>
      <c r="E89" s="206"/>
      <c r="F89" s="212">
        <v>8100000</v>
      </c>
      <c r="G89" s="206"/>
      <c r="H89" s="213">
        <v>0</v>
      </c>
      <c r="I89" s="213">
        <v>1000000</v>
      </c>
      <c r="J89" s="213">
        <v>8100000</v>
      </c>
      <c r="K89" s="213">
        <v>1100000</v>
      </c>
      <c r="L89" s="212">
        <v>10200000</v>
      </c>
      <c r="M89" s="206"/>
      <c r="N89" s="213">
        <v>2300000</v>
      </c>
      <c r="O89" s="213">
        <v>3200000</v>
      </c>
      <c r="P89" s="214">
        <v>1200000</v>
      </c>
      <c r="Q89" s="212">
        <v>6700000</v>
      </c>
    </row>
    <row r="90" spans="1:17" ht="16.75" customHeight="1" x14ac:dyDescent="0.3">
      <c r="A90" s="255" t="s">
        <v>74</v>
      </c>
      <c r="B90" s="246"/>
      <c r="D90" s="212">
        <v>20400000</v>
      </c>
      <c r="E90" s="206"/>
      <c r="F90" s="212">
        <v>3200000</v>
      </c>
      <c r="G90" s="206"/>
      <c r="H90" s="213">
        <v>0</v>
      </c>
      <c r="I90" s="213">
        <v>0</v>
      </c>
      <c r="J90" s="213">
        <v>0</v>
      </c>
      <c r="K90" s="213">
        <v>0</v>
      </c>
      <c r="L90" s="212">
        <v>0</v>
      </c>
      <c r="M90" s="206"/>
      <c r="N90" s="213">
        <v>0</v>
      </c>
      <c r="O90" s="213">
        <v>0</v>
      </c>
      <c r="P90" s="214">
        <v>0</v>
      </c>
      <c r="Q90" s="212">
        <v>0</v>
      </c>
    </row>
    <row r="91" spans="1:17" ht="16.75" customHeight="1" x14ac:dyDescent="0.3">
      <c r="A91" s="255" t="s">
        <v>75</v>
      </c>
      <c r="B91" s="246"/>
      <c r="D91" s="212">
        <v>0</v>
      </c>
      <c r="E91" s="206"/>
      <c r="F91" s="212">
        <v>0</v>
      </c>
      <c r="G91" s="206"/>
      <c r="H91" s="213">
        <v>0</v>
      </c>
      <c r="I91" s="213">
        <v>7100000</v>
      </c>
      <c r="J91" s="213">
        <v>25500000</v>
      </c>
      <c r="K91" s="213">
        <v>0</v>
      </c>
      <c r="L91" s="212">
        <v>32600000</v>
      </c>
      <c r="M91" s="206"/>
      <c r="N91" s="213">
        <v>0</v>
      </c>
      <c r="O91" s="213">
        <v>0</v>
      </c>
      <c r="P91" s="214">
        <v>0</v>
      </c>
      <c r="Q91" s="212">
        <v>0</v>
      </c>
    </row>
    <row r="92" spans="1:17" ht="16.75" customHeight="1" x14ac:dyDescent="0.3">
      <c r="A92" s="255" t="s">
        <v>76</v>
      </c>
      <c r="B92" s="246"/>
      <c r="D92" s="212">
        <v>0</v>
      </c>
      <c r="E92" s="206"/>
      <c r="F92" s="212">
        <v>0</v>
      </c>
      <c r="G92" s="206"/>
      <c r="H92" s="213">
        <v>0</v>
      </c>
      <c r="I92" s="213">
        <v>-8500000</v>
      </c>
      <c r="J92" s="213">
        <v>-200000</v>
      </c>
      <c r="K92" s="213">
        <v>0</v>
      </c>
      <c r="L92" s="212">
        <v>-8700000</v>
      </c>
      <c r="M92" s="206"/>
      <c r="N92" s="213">
        <v>-11500000</v>
      </c>
      <c r="O92" s="213">
        <v>0</v>
      </c>
      <c r="P92" s="214">
        <v>0</v>
      </c>
      <c r="Q92" s="212">
        <v>-11500000</v>
      </c>
    </row>
    <row r="93" spans="1:17" ht="16.75" customHeight="1" x14ac:dyDescent="0.3">
      <c r="A93" s="255" t="s">
        <v>84</v>
      </c>
      <c r="B93" s="246"/>
      <c r="D93" s="212">
        <v>-262400000</v>
      </c>
      <c r="E93" s="206"/>
      <c r="F93" s="212">
        <v>0</v>
      </c>
      <c r="G93" s="206"/>
      <c r="H93" s="213">
        <v>0</v>
      </c>
      <c r="I93" s="213">
        <v>0</v>
      </c>
      <c r="J93" s="213">
        <v>0</v>
      </c>
      <c r="K93" s="213">
        <v>0</v>
      </c>
      <c r="L93" s="212">
        <v>0</v>
      </c>
      <c r="M93" s="206"/>
      <c r="N93" s="213">
        <v>0</v>
      </c>
      <c r="O93" s="213">
        <v>0</v>
      </c>
      <c r="P93" s="214">
        <v>-76000000</v>
      </c>
      <c r="Q93" s="212">
        <v>-76000000</v>
      </c>
    </row>
    <row r="94" spans="1:17" ht="16.75" customHeight="1" x14ac:dyDescent="0.3">
      <c r="A94" s="256" t="s">
        <v>59</v>
      </c>
      <c r="B94" s="246"/>
      <c r="D94" s="222">
        <v>-205500000</v>
      </c>
      <c r="E94" s="206"/>
      <c r="F94" s="222">
        <v>30000000</v>
      </c>
      <c r="G94" s="206"/>
      <c r="H94" s="223">
        <v>600000</v>
      </c>
      <c r="I94" s="223">
        <v>400000</v>
      </c>
      <c r="J94" s="223">
        <v>35600000</v>
      </c>
      <c r="K94" s="223">
        <v>2400000</v>
      </c>
      <c r="L94" s="222">
        <v>39000000</v>
      </c>
      <c r="M94" s="206"/>
      <c r="N94" s="223">
        <v>-8800000</v>
      </c>
      <c r="O94" s="223">
        <v>4000000</v>
      </c>
      <c r="P94" s="223">
        <v>-74500000</v>
      </c>
      <c r="Q94" s="222">
        <v>-79300000</v>
      </c>
    </row>
    <row r="95" spans="1:17" ht="9.25" customHeight="1" x14ac:dyDescent="0.3">
      <c r="A95" s="246"/>
      <c r="B95" s="246"/>
      <c r="D95" s="231"/>
      <c r="E95" s="206"/>
      <c r="F95" s="231"/>
      <c r="G95" s="206"/>
      <c r="H95" s="226"/>
      <c r="I95" s="226"/>
      <c r="J95" s="226"/>
      <c r="K95" s="226"/>
      <c r="L95" s="231"/>
      <c r="M95" s="206"/>
      <c r="N95" s="226"/>
      <c r="O95" s="226"/>
      <c r="P95" s="226"/>
      <c r="Q95" s="231"/>
    </row>
    <row r="96" spans="1:17" ht="16.75" customHeight="1" x14ac:dyDescent="0.3">
      <c r="A96" s="256" t="s">
        <v>4</v>
      </c>
      <c r="B96" s="246"/>
      <c r="D96" s="228"/>
      <c r="E96" s="206"/>
      <c r="F96" s="228"/>
      <c r="G96" s="206"/>
      <c r="H96" s="206"/>
      <c r="I96" s="206"/>
      <c r="J96" s="206"/>
      <c r="K96" s="206"/>
      <c r="L96" s="228"/>
      <c r="M96" s="206"/>
      <c r="N96" s="206"/>
      <c r="O96" s="206"/>
      <c r="P96" s="206"/>
      <c r="Q96" s="228"/>
    </row>
    <row r="97" spans="1:17" ht="16.75" customHeight="1" x14ac:dyDescent="0.3">
      <c r="A97" s="255" t="s">
        <v>60</v>
      </c>
      <c r="B97" s="246"/>
      <c r="D97" s="212">
        <v>0</v>
      </c>
      <c r="E97" s="206"/>
      <c r="F97" s="212">
        <v>0</v>
      </c>
      <c r="G97" s="206"/>
      <c r="H97" s="213">
        <v>3400000</v>
      </c>
      <c r="I97" s="213">
        <v>1600000</v>
      </c>
      <c r="J97" s="213">
        <v>1500000</v>
      </c>
      <c r="K97" s="213">
        <v>2400000</v>
      </c>
      <c r="L97" s="212">
        <v>8900000</v>
      </c>
      <c r="M97" s="206"/>
      <c r="N97" s="213">
        <v>3500000</v>
      </c>
      <c r="O97" s="213">
        <v>1800000</v>
      </c>
      <c r="P97" s="214">
        <v>1800000</v>
      </c>
      <c r="Q97" s="212">
        <v>7100000</v>
      </c>
    </row>
    <row r="98" spans="1:17" ht="16.75" customHeight="1" x14ac:dyDescent="0.3">
      <c r="A98" s="255" t="s">
        <v>4</v>
      </c>
      <c r="B98" s="246"/>
      <c r="D98" s="205">
        <v>900000</v>
      </c>
      <c r="E98" s="206"/>
      <c r="F98" s="205">
        <v>14000000</v>
      </c>
      <c r="G98" s="206"/>
      <c r="H98" s="207">
        <v>4300000</v>
      </c>
      <c r="I98" s="207">
        <v>4300000</v>
      </c>
      <c r="J98" s="207">
        <v>2300000</v>
      </c>
      <c r="K98" s="207">
        <v>6200000</v>
      </c>
      <c r="L98" s="205">
        <v>17100000</v>
      </c>
      <c r="M98" s="206"/>
      <c r="N98" s="207">
        <v>68100000</v>
      </c>
      <c r="O98" s="207">
        <v>44500000</v>
      </c>
      <c r="P98" s="208">
        <v>454100000</v>
      </c>
      <c r="Q98" s="205">
        <v>566700000</v>
      </c>
    </row>
    <row r="99" spans="1:17" ht="16.75" customHeight="1" x14ac:dyDescent="0.3">
      <c r="A99" s="256" t="s">
        <v>61</v>
      </c>
      <c r="B99" s="246"/>
      <c r="D99" s="222">
        <v>900000</v>
      </c>
      <c r="E99" s="206"/>
      <c r="F99" s="222">
        <v>14000000</v>
      </c>
      <c r="G99" s="206"/>
      <c r="H99" s="223">
        <v>7700000</v>
      </c>
      <c r="I99" s="223">
        <v>5900000</v>
      </c>
      <c r="J99" s="223">
        <v>3800000</v>
      </c>
      <c r="K99" s="223">
        <v>8600000</v>
      </c>
      <c r="L99" s="222">
        <v>26000000</v>
      </c>
      <c r="M99" s="206"/>
      <c r="N99" s="223">
        <v>71600000</v>
      </c>
      <c r="O99" s="223">
        <v>46300000</v>
      </c>
      <c r="P99" s="223">
        <v>455900000</v>
      </c>
      <c r="Q99" s="222">
        <v>573800000</v>
      </c>
    </row>
    <row r="100" spans="1:17" ht="9.25" customHeight="1" x14ac:dyDescent="0.3">
      <c r="A100" s="246"/>
      <c r="B100" s="246"/>
      <c r="D100" s="231"/>
      <c r="E100" s="206"/>
      <c r="F100" s="231"/>
      <c r="G100" s="206"/>
      <c r="H100" s="226"/>
      <c r="I100" s="226"/>
      <c r="J100" s="226"/>
      <c r="K100" s="226"/>
      <c r="L100" s="231"/>
      <c r="M100" s="206"/>
      <c r="N100" s="226"/>
      <c r="O100" s="226"/>
      <c r="P100" s="225"/>
      <c r="Q100" s="231"/>
    </row>
    <row r="101" spans="1:17" ht="16.75" customHeight="1" x14ac:dyDescent="0.3">
      <c r="A101" s="256" t="s">
        <v>6</v>
      </c>
      <c r="B101" s="246"/>
      <c r="D101" s="228"/>
      <c r="E101" s="206"/>
      <c r="F101" s="228"/>
      <c r="G101" s="206"/>
      <c r="H101" s="206"/>
      <c r="I101" s="206"/>
      <c r="J101" s="206"/>
      <c r="K101" s="206"/>
      <c r="L101" s="228"/>
      <c r="M101" s="206"/>
      <c r="N101" s="206"/>
      <c r="O101" s="206"/>
      <c r="P101" s="206"/>
      <c r="Q101" s="228"/>
    </row>
    <row r="102" spans="1:17" ht="16.75" customHeight="1" x14ac:dyDescent="0.3">
      <c r="A102" s="255" t="s">
        <v>62</v>
      </c>
      <c r="B102" s="246"/>
      <c r="D102" s="212">
        <v>-16300000</v>
      </c>
      <c r="E102" s="206"/>
      <c r="F102" s="212">
        <v>-7400000</v>
      </c>
      <c r="G102" s="206"/>
      <c r="H102" s="213">
        <v>-15400000</v>
      </c>
      <c r="I102" s="213">
        <v>5800000</v>
      </c>
      <c r="J102" s="213">
        <v>14700000</v>
      </c>
      <c r="K102" s="213">
        <v>-6900000</v>
      </c>
      <c r="L102" s="212">
        <v>-1800000</v>
      </c>
      <c r="M102" s="206"/>
      <c r="N102" s="213">
        <v>15900000</v>
      </c>
      <c r="O102" s="213">
        <v>10900000</v>
      </c>
      <c r="P102" s="214">
        <v>-3100000</v>
      </c>
      <c r="Q102" s="212">
        <v>23700000</v>
      </c>
    </row>
    <row r="103" spans="1:17" ht="16.75" customHeight="1" x14ac:dyDescent="0.3">
      <c r="A103" s="255" t="s">
        <v>63</v>
      </c>
      <c r="B103" s="246"/>
      <c r="D103" s="212">
        <v>-23400000</v>
      </c>
      <c r="E103" s="206"/>
      <c r="F103" s="212">
        <v>-2300000</v>
      </c>
      <c r="G103" s="206"/>
      <c r="H103" s="213">
        <v>1500000</v>
      </c>
      <c r="I103" s="213">
        <v>3600000</v>
      </c>
      <c r="J103" s="213">
        <v>2200000</v>
      </c>
      <c r="K103" s="213">
        <v>1300000</v>
      </c>
      <c r="L103" s="212">
        <v>8600000</v>
      </c>
      <c r="M103" s="206"/>
      <c r="N103" s="213">
        <v>-1800000</v>
      </c>
      <c r="O103" s="213">
        <v>-3400000</v>
      </c>
      <c r="P103" s="214">
        <v>-2300000</v>
      </c>
      <c r="Q103" s="212">
        <v>-7500000</v>
      </c>
    </row>
    <row r="104" spans="1:17" ht="16.75" customHeight="1" x14ac:dyDescent="0.3">
      <c r="A104" s="255" t="s">
        <v>64</v>
      </c>
      <c r="B104" s="246"/>
      <c r="D104" s="212">
        <v>0</v>
      </c>
      <c r="E104" s="206"/>
      <c r="F104" s="212">
        <v>19100000</v>
      </c>
      <c r="G104" s="206"/>
      <c r="H104" s="213">
        <v>1500000</v>
      </c>
      <c r="I104" s="213">
        <v>0</v>
      </c>
      <c r="J104" s="213">
        <v>1300000</v>
      </c>
      <c r="K104" s="213">
        <v>500000</v>
      </c>
      <c r="L104" s="212">
        <v>3300000</v>
      </c>
      <c r="M104" s="206"/>
      <c r="N104" s="213">
        <v>0</v>
      </c>
      <c r="O104" s="213">
        <v>-8600000</v>
      </c>
      <c r="P104" s="214">
        <v>0</v>
      </c>
      <c r="Q104" s="212">
        <v>-8600000</v>
      </c>
    </row>
    <row r="105" spans="1:17" ht="16.75" customHeight="1" x14ac:dyDescent="0.3">
      <c r="A105" s="255" t="s">
        <v>65</v>
      </c>
      <c r="B105" s="246"/>
      <c r="D105" s="212">
        <v>0</v>
      </c>
      <c r="E105" s="206"/>
      <c r="F105" s="212">
        <v>0</v>
      </c>
      <c r="G105" s="206"/>
      <c r="H105" s="213">
        <v>0</v>
      </c>
      <c r="I105" s="213">
        <v>0</v>
      </c>
      <c r="J105" s="213">
        <v>0</v>
      </c>
      <c r="K105" s="213">
        <v>6000000</v>
      </c>
      <c r="L105" s="212">
        <v>6000000</v>
      </c>
      <c r="M105" s="206"/>
      <c r="N105" s="213">
        <v>0</v>
      </c>
      <c r="O105" s="213">
        <v>0</v>
      </c>
      <c r="P105" s="214">
        <v>0</v>
      </c>
      <c r="Q105" s="212">
        <v>0</v>
      </c>
    </row>
    <row r="106" spans="1:17" ht="16.75" customHeight="1" x14ac:dyDescent="0.3">
      <c r="A106" s="255" t="s">
        <v>77</v>
      </c>
      <c r="B106" s="246"/>
      <c r="D106" s="212">
        <v>37600000</v>
      </c>
      <c r="E106" s="206"/>
      <c r="F106" s="212">
        <v>86800000</v>
      </c>
      <c r="G106" s="206"/>
      <c r="H106" s="213">
        <v>0</v>
      </c>
      <c r="I106" s="213">
        <v>0</v>
      </c>
      <c r="J106" s="213">
        <v>0</v>
      </c>
      <c r="K106" s="213">
        <v>108000000</v>
      </c>
      <c r="L106" s="212">
        <v>108000000</v>
      </c>
      <c r="M106" s="206"/>
      <c r="N106" s="213">
        <v>0</v>
      </c>
      <c r="O106" s="213">
        <v>11000000</v>
      </c>
      <c r="P106" s="214">
        <v>0</v>
      </c>
      <c r="Q106" s="212">
        <v>11000000</v>
      </c>
    </row>
    <row r="107" spans="1:17" ht="16.75" customHeight="1" x14ac:dyDescent="0.3">
      <c r="A107" s="255" t="s">
        <v>78</v>
      </c>
      <c r="B107" s="246"/>
      <c r="D107" s="212">
        <v>0</v>
      </c>
      <c r="E107" s="206"/>
      <c r="F107" s="212">
        <v>0</v>
      </c>
      <c r="G107" s="206"/>
      <c r="H107" s="213">
        <v>16300000</v>
      </c>
      <c r="I107" s="213">
        <v>0</v>
      </c>
      <c r="J107" s="213">
        <v>0</v>
      </c>
      <c r="K107" s="213">
        <v>0</v>
      </c>
      <c r="L107" s="212">
        <v>16300000</v>
      </c>
      <c r="M107" s="206"/>
      <c r="N107" s="213">
        <v>0</v>
      </c>
      <c r="O107" s="213">
        <v>0</v>
      </c>
      <c r="P107" s="214">
        <v>0</v>
      </c>
      <c r="Q107" s="212">
        <v>0</v>
      </c>
    </row>
    <row r="108" spans="1:17" ht="16.75" customHeight="1" x14ac:dyDescent="0.3">
      <c r="A108" s="255" t="s">
        <v>79</v>
      </c>
      <c r="B108" s="246"/>
      <c r="D108" s="212">
        <v>0</v>
      </c>
      <c r="E108" s="206"/>
      <c r="F108" s="212">
        <v>59000000</v>
      </c>
      <c r="G108" s="206"/>
      <c r="H108" s="213">
        <v>0</v>
      </c>
      <c r="I108" s="213">
        <v>0</v>
      </c>
      <c r="J108" s="213">
        <v>0</v>
      </c>
      <c r="K108" s="213">
        <v>0</v>
      </c>
      <c r="L108" s="212">
        <v>0</v>
      </c>
      <c r="M108" s="206"/>
      <c r="N108" s="213">
        <v>0</v>
      </c>
      <c r="O108" s="213">
        <v>0</v>
      </c>
      <c r="P108" s="214">
        <v>0</v>
      </c>
      <c r="Q108" s="212">
        <v>0</v>
      </c>
    </row>
    <row r="109" spans="1:17" ht="16.75" customHeight="1" x14ac:dyDescent="0.3">
      <c r="A109" s="255" t="s">
        <v>76</v>
      </c>
      <c r="B109" s="246"/>
      <c r="D109" s="205">
        <v>2600000</v>
      </c>
      <c r="E109" s="206"/>
      <c r="F109" s="205">
        <v>-10500000</v>
      </c>
      <c r="G109" s="206"/>
      <c r="H109" s="207">
        <v>0</v>
      </c>
      <c r="I109" s="207">
        <v>0</v>
      </c>
      <c r="J109" s="207">
        <v>-2200000</v>
      </c>
      <c r="K109" s="207">
        <v>800000</v>
      </c>
      <c r="L109" s="205">
        <v>-1400000</v>
      </c>
      <c r="M109" s="206"/>
      <c r="N109" s="207">
        <v>-1900000</v>
      </c>
      <c r="O109" s="207">
        <v>12300000</v>
      </c>
      <c r="P109" s="208">
        <v>800000</v>
      </c>
      <c r="Q109" s="205">
        <v>11200000</v>
      </c>
    </row>
    <row r="110" spans="1:17" ht="16.75" customHeight="1" x14ac:dyDescent="0.3">
      <c r="A110" s="256" t="s">
        <v>66</v>
      </c>
      <c r="B110" s="246"/>
      <c r="D110" s="222">
        <v>500000</v>
      </c>
      <c r="E110" s="206"/>
      <c r="F110" s="222">
        <v>144700000</v>
      </c>
      <c r="G110" s="206"/>
      <c r="H110" s="223">
        <v>3900000</v>
      </c>
      <c r="I110" s="223">
        <v>9400000</v>
      </c>
      <c r="J110" s="223">
        <v>16000000</v>
      </c>
      <c r="K110" s="223">
        <v>109700000</v>
      </c>
      <c r="L110" s="222">
        <v>139000000</v>
      </c>
      <c r="M110" s="206"/>
      <c r="N110" s="223">
        <v>12200000</v>
      </c>
      <c r="O110" s="223">
        <v>22200000</v>
      </c>
      <c r="P110" s="223">
        <v>-4600000</v>
      </c>
      <c r="Q110" s="222">
        <v>29800000</v>
      </c>
    </row>
    <row r="111" spans="1:17" ht="16.75" customHeight="1" thickBot="1" x14ac:dyDescent="0.35">
      <c r="A111" s="254" t="s">
        <v>93</v>
      </c>
      <c r="B111" s="246"/>
      <c r="D111" s="219">
        <v>2184900000</v>
      </c>
      <c r="E111" s="199"/>
      <c r="F111" s="219">
        <v>2468500000</v>
      </c>
      <c r="G111" s="199"/>
      <c r="H111" s="204">
        <v>637600000</v>
      </c>
      <c r="I111" s="204">
        <v>780700000</v>
      </c>
      <c r="J111" s="204">
        <v>611900000</v>
      </c>
      <c r="K111" s="204">
        <v>586000000</v>
      </c>
      <c r="L111" s="219">
        <v>2616200000</v>
      </c>
      <c r="M111" s="199"/>
      <c r="N111" s="204">
        <v>697700000</v>
      </c>
      <c r="O111" s="204">
        <v>792000000</v>
      </c>
      <c r="P111" s="204">
        <v>644000000</v>
      </c>
      <c r="Q111" s="219">
        <v>2133700000</v>
      </c>
    </row>
    <row r="112" spans="1:17" ht="16.75" customHeight="1" thickTop="1" x14ac:dyDescent="0.3">
      <c r="A112" s="246"/>
      <c r="B112" s="246"/>
      <c r="D112" s="39"/>
      <c r="F112" s="39"/>
      <c r="H112" s="40"/>
      <c r="I112" s="40"/>
      <c r="J112" s="40"/>
      <c r="K112" s="40"/>
      <c r="L112" s="39"/>
      <c r="N112" s="41"/>
      <c r="O112" s="41"/>
      <c r="P112" s="41"/>
      <c r="Q112" s="39"/>
    </row>
    <row r="113" spans="1:17" ht="16.75" customHeight="1" x14ac:dyDescent="0.3">
      <c r="A113" s="253" t="s">
        <v>94</v>
      </c>
      <c r="B113" s="246"/>
      <c r="D113" s="16"/>
      <c r="F113" s="16"/>
      <c r="L113" s="16"/>
      <c r="Q113" s="16"/>
    </row>
    <row r="114" spans="1:17" ht="16.75" customHeight="1" x14ac:dyDescent="0.3">
      <c r="A114" s="254" t="s">
        <v>95</v>
      </c>
      <c r="B114" s="246"/>
      <c r="D114" s="220">
        <v>27300000</v>
      </c>
      <c r="E114" s="217"/>
      <c r="F114" s="220">
        <v>487200000</v>
      </c>
      <c r="G114" s="217"/>
      <c r="H114" s="201">
        <v>364400000</v>
      </c>
      <c r="I114" s="201">
        <v>688400000</v>
      </c>
      <c r="J114" s="201">
        <v>-134600000</v>
      </c>
      <c r="K114" s="201">
        <v>1183400000</v>
      </c>
      <c r="L114" s="220">
        <v>2101600000</v>
      </c>
      <c r="M114" s="217"/>
      <c r="N114" s="201">
        <v>-930600000</v>
      </c>
      <c r="O114" s="201">
        <v>-1324700000</v>
      </c>
      <c r="P114" s="201">
        <v>-456500000</v>
      </c>
      <c r="Q114" s="220">
        <v>-2711800000</v>
      </c>
    </row>
    <row r="115" spans="1:17" ht="16.75" customHeight="1" x14ac:dyDescent="0.3">
      <c r="A115" s="256" t="s">
        <v>2</v>
      </c>
      <c r="B115" s="246"/>
      <c r="D115" s="16"/>
      <c r="F115" s="16"/>
      <c r="L115" s="16"/>
      <c r="Q115" s="16"/>
    </row>
    <row r="116" spans="1:17" ht="15.75" customHeight="1" x14ac:dyDescent="0.3">
      <c r="A116" s="255" t="s">
        <v>96</v>
      </c>
      <c r="B116" s="246"/>
      <c r="D116" s="212">
        <v>0</v>
      </c>
      <c r="E116" s="206"/>
      <c r="F116" s="212">
        <v>0</v>
      </c>
      <c r="G116" s="206"/>
      <c r="H116" s="213">
        <v>-101400000</v>
      </c>
      <c r="I116" s="213">
        <v>1600000</v>
      </c>
      <c r="J116" s="213">
        <v>0</v>
      </c>
      <c r="K116" s="213">
        <v>0</v>
      </c>
      <c r="L116" s="212">
        <v>-99800000</v>
      </c>
      <c r="M116" s="206"/>
      <c r="N116" s="214">
        <v>0</v>
      </c>
      <c r="O116" s="214">
        <v>0</v>
      </c>
      <c r="P116" s="214">
        <v>-500000</v>
      </c>
      <c r="Q116" s="212">
        <v>-500000</v>
      </c>
    </row>
    <row r="117" spans="1:17" ht="15.75" customHeight="1" x14ac:dyDescent="0.3">
      <c r="A117" s="255" t="s">
        <v>97</v>
      </c>
      <c r="B117" s="246"/>
      <c r="D117" s="212">
        <v>0</v>
      </c>
      <c r="E117" s="206"/>
      <c r="F117" s="212">
        <v>0</v>
      </c>
      <c r="G117" s="206"/>
      <c r="H117" s="213">
        <v>0</v>
      </c>
      <c r="I117" s="213">
        <v>0</v>
      </c>
      <c r="J117" s="213">
        <v>0</v>
      </c>
      <c r="K117" s="213">
        <v>3900000</v>
      </c>
      <c r="L117" s="212">
        <v>3900000</v>
      </c>
      <c r="M117" s="206"/>
      <c r="N117" s="213">
        <v>9300000</v>
      </c>
      <c r="O117" s="213">
        <v>9700000</v>
      </c>
      <c r="P117" s="214">
        <v>5400000</v>
      </c>
      <c r="Q117" s="212">
        <v>24400000</v>
      </c>
    </row>
    <row r="118" spans="1:17" ht="15.75" customHeight="1" x14ac:dyDescent="0.3">
      <c r="A118" s="255" t="s">
        <v>98</v>
      </c>
      <c r="B118" s="246"/>
      <c r="D118" s="205">
        <v>0</v>
      </c>
      <c r="E118" s="206"/>
      <c r="F118" s="205">
        <v>0</v>
      </c>
      <c r="G118" s="206"/>
      <c r="H118" s="207">
        <v>0</v>
      </c>
      <c r="I118" s="207">
        <v>0</v>
      </c>
      <c r="J118" s="207">
        <v>0</v>
      </c>
      <c r="K118" s="207">
        <v>0</v>
      </c>
      <c r="L118" s="205">
        <v>0</v>
      </c>
      <c r="M118" s="206"/>
      <c r="N118" s="208">
        <v>0</v>
      </c>
      <c r="O118" s="208">
        <v>0</v>
      </c>
      <c r="P118" s="208">
        <v>0</v>
      </c>
      <c r="Q118" s="205">
        <v>0</v>
      </c>
    </row>
    <row r="119" spans="1:17" ht="16.75" customHeight="1" x14ac:dyDescent="0.3">
      <c r="A119" s="256" t="s">
        <v>59</v>
      </c>
      <c r="B119" s="246"/>
      <c r="D119" s="222">
        <v>0</v>
      </c>
      <c r="E119" s="233"/>
      <c r="F119" s="222">
        <v>0</v>
      </c>
      <c r="G119" s="206"/>
      <c r="H119" s="223">
        <v>-101400000</v>
      </c>
      <c r="I119" s="223">
        <v>1600000</v>
      </c>
      <c r="J119" s="223">
        <v>0</v>
      </c>
      <c r="K119" s="223">
        <v>3900000</v>
      </c>
      <c r="L119" s="222">
        <v>-95900000</v>
      </c>
      <c r="M119" s="206"/>
      <c r="N119" s="223">
        <v>9300000</v>
      </c>
      <c r="O119" s="223">
        <v>9700000</v>
      </c>
      <c r="P119" s="223">
        <v>4900000</v>
      </c>
      <c r="Q119" s="222">
        <v>23900000</v>
      </c>
    </row>
    <row r="120" spans="1:17" ht="9.25" customHeight="1" x14ac:dyDescent="0.3">
      <c r="A120" s="246"/>
      <c r="B120" s="246"/>
      <c r="D120" s="224"/>
      <c r="E120" s="233"/>
      <c r="F120" s="224"/>
      <c r="G120" s="206"/>
      <c r="H120" s="225"/>
      <c r="I120" s="225"/>
      <c r="J120" s="225"/>
      <c r="K120" s="225"/>
      <c r="L120" s="224"/>
      <c r="M120" s="206"/>
      <c r="N120" s="226"/>
      <c r="O120" s="226"/>
      <c r="P120" s="225"/>
      <c r="Q120" s="224"/>
    </row>
    <row r="121" spans="1:17" ht="16.75" customHeight="1" x14ac:dyDescent="0.3">
      <c r="A121" s="256" t="s">
        <v>6</v>
      </c>
      <c r="B121" s="246"/>
      <c r="D121" s="228"/>
      <c r="E121" s="206"/>
      <c r="F121" s="228"/>
      <c r="G121" s="206"/>
      <c r="H121" s="206"/>
      <c r="I121" s="206"/>
      <c r="J121" s="206"/>
      <c r="K121" s="206"/>
      <c r="L121" s="228"/>
      <c r="M121" s="206"/>
      <c r="N121" s="206"/>
      <c r="O121" s="206"/>
      <c r="P121" s="206"/>
      <c r="Q121" s="228"/>
    </row>
    <row r="122" spans="1:17" ht="16.75" customHeight="1" x14ac:dyDescent="0.3">
      <c r="A122" s="255" t="s">
        <v>99</v>
      </c>
      <c r="B122" s="246"/>
      <c r="D122" s="212">
        <v>0</v>
      </c>
      <c r="E122" s="206"/>
      <c r="F122" s="212">
        <v>-464300000</v>
      </c>
      <c r="G122" s="206"/>
      <c r="H122" s="213">
        <v>-258300000</v>
      </c>
      <c r="I122" s="213">
        <v>-692100000</v>
      </c>
      <c r="J122" s="213">
        <v>163900000</v>
      </c>
      <c r="K122" s="213">
        <v>-1184700000</v>
      </c>
      <c r="L122" s="212">
        <v>-1971200000</v>
      </c>
      <c r="M122" s="206"/>
      <c r="N122" s="213">
        <v>827500000</v>
      </c>
      <c r="O122" s="213">
        <v>839100000</v>
      </c>
      <c r="P122" s="214">
        <v>534300000</v>
      </c>
      <c r="Q122" s="212">
        <v>2200900000</v>
      </c>
    </row>
    <row r="123" spans="1:17" ht="16.75" customHeight="1" x14ac:dyDescent="0.3">
      <c r="A123" s="255" t="s">
        <v>100</v>
      </c>
      <c r="B123" s="246"/>
      <c r="D123" s="212">
        <v>0</v>
      </c>
      <c r="E123" s="206"/>
      <c r="F123" s="212">
        <v>0</v>
      </c>
      <c r="G123" s="206"/>
      <c r="H123" s="206"/>
      <c r="I123" s="213">
        <v>0</v>
      </c>
      <c r="J123" s="213">
        <v>0</v>
      </c>
      <c r="K123" s="213">
        <v>-6500000</v>
      </c>
      <c r="L123" s="212">
        <v>-6500000</v>
      </c>
      <c r="M123" s="206"/>
      <c r="N123" s="213">
        <v>42300000</v>
      </c>
      <c r="O123" s="213">
        <v>407100000</v>
      </c>
      <c r="P123" s="214">
        <v>-127200000</v>
      </c>
      <c r="Q123" s="212">
        <v>322200000</v>
      </c>
    </row>
    <row r="124" spans="1:17" ht="16.75" customHeight="1" x14ac:dyDescent="0.3">
      <c r="A124" s="255" t="s">
        <v>101</v>
      </c>
      <c r="B124" s="246"/>
      <c r="D124" s="205">
        <v>1700000</v>
      </c>
      <c r="E124" s="206"/>
      <c r="F124" s="205">
        <v>11700000</v>
      </c>
      <c r="G124" s="206"/>
      <c r="H124" s="207">
        <v>0</v>
      </c>
      <c r="I124" s="207">
        <v>0</v>
      </c>
      <c r="J124" s="207">
        <v>0</v>
      </c>
      <c r="K124" s="207">
        <v>-11300000</v>
      </c>
      <c r="L124" s="205">
        <v>-11300000</v>
      </c>
      <c r="M124" s="206"/>
      <c r="N124" s="207">
        <v>0</v>
      </c>
      <c r="O124" s="207">
        <v>12900000</v>
      </c>
      <c r="P124" s="208">
        <v>4500000</v>
      </c>
      <c r="Q124" s="205">
        <v>17400000</v>
      </c>
    </row>
    <row r="125" spans="1:17" ht="16.75" customHeight="1" x14ac:dyDescent="0.3">
      <c r="A125" s="256" t="s">
        <v>66</v>
      </c>
      <c r="B125" s="246"/>
      <c r="D125" s="222">
        <v>1700000</v>
      </c>
      <c r="E125" s="206"/>
      <c r="F125" s="222">
        <v>-452600000</v>
      </c>
      <c r="G125" s="206"/>
      <c r="H125" s="223">
        <v>-258300000</v>
      </c>
      <c r="I125" s="223">
        <v>-692100000</v>
      </c>
      <c r="J125" s="223">
        <v>163900000</v>
      </c>
      <c r="K125" s="223">
        <v>-1202500000</v>
      </c>
      <c r="L125" s="222">
        <v>-1989000000</v>
      </c>
      <c r="M125" s="206"/>
      <c r="N125" s="223">
        <v>869800000</v>
      </c>
      <c r="O125" s="223">
        <v>1259100000</v>
      </c>
      <c r="P125" s="223">
        <v>411600000</v>
      </c>
      <c r="Q125" s="222">
        <v>2540500000</v>
      </c>
    </row>
    <row r="126" spans="1:17" ht="16.75" customHeight="1" thickBot="1" x14ac:dyDescent="0.35">
      <c r="A126" s="254" t="s">
        <v>102</v>
      </c>
      <c r="B126" s="246"/>
      <c r="D126" s="219">
        <v>29000000</v>
      </c>
      <c r="E126" s="199"/>
      <c r="F126" s="219">
        <v>34600000</v>
      </c>
      <c r="G126" s="199"/>
      <c r="H126" s="204">
        <v>4700000</v>
      </c>
      <c r="I126" s="204">
        <v>-2100000</v>
      </c>
      <c r="J126" s="204">
        <v>29300000</v>
      </c>
      <c r="K126" s="204">
        <v>-15200000</v>
      </c>
      <c r="L126" s="219">
        <v>16700000</v>
      </c>
      <c r="M126" s="199"/>
      <c r="N126" s="204">
        <v>-51500000</v>
      </c>
      <c r="O126" s="204">
        <v>-55900000</v>
      </c>
      <c r="P126" s="204">
        <v>-40000000</v>
      </c>
      <c r="Q126" s="219">
        <v>-147400000</v>
      </c>
    </row>
    <row r="127" spans="1:17" ht="16.75" customHeight="1" thickTop="1" x14ac:dyDescent="0.3">
      <c r="A127" s="246"/>
      <c r="B127" s="246"/>
      <c r="D127" s="39"/>
      <c r="F127" s="39"/>
      <c r="H127" s="40"/>
      <c r="I127" s="40"/>
      <c r="J127" s="40"/>
      <c r="K127" s="40"/>
      <c r="L127" s="39"/>
      <c r="N127" s="41"/>
      <c r="O127" s="41"/>
      <c r="P127" s="41"/>
      <c r="Q127" s="39"/>
    </row>
    <row r="128" spans="1:17" ht="16.75" customHeight="1" x14ac:dyDescent="0.3">
      <c r="A128" s="253" t="s">
        <v>103</v>
      </c>
      <c r="B128" s="246"/>
      <c r="D128" s="38"/>
      <c r="F128" s="38"/>
      <c r="L128" s="38"/>
      <c r="Q128" s="38"/>
    </row>
    <row r="129" spans="1:17" ht="16.75" customHeight="1" x14ac:dyDescent="0.3">
      <c r="A129" s="254" t="s">
        <v>104</v>
      </c>
      <c r="B129" s="246"/>
      <c r="D129" s="220">
        <v>-333300000</v>
      </c>
      <c r="E129" s="199"/>
      <c r="F129" s="220">
        <v>-332000000</v>
      </c>
      <c r="G129" s="199"/>
      <c r="H129" s="201">
        <v>-87800000</v>
      </c>
      <c r="I129" s="201">
        <v>-88000000</v>
      </c>
      <c r="J129" s="201">
        <v>-72800000</v>
      </c>
      <c r="K129" s="201">
        <v>-118500000</v>
      </c>
      <c r="L129" s="220">
        <v>-367100000</v>
      </c>
      <c r="M129" s="199"/>
      <c r="N129" s="201">
        <v>-114600000</v>
      </c>
      <c r="O129" s="201">
        <v>-111600000</v>
      </c>
      <c r="P129" s="201">
        <v>-103100000</v>
      </c>
      <c r="Q129" s="220">
        <v>-329300000</v>
      </c>
    </row>
    <row r="130" spans="1:17" ht="16.75" customHeight="1" x14ac:dyDescent="0.3">
      <c r="A130" s="256" t="s">
        <v>2</v>
      </c>
      <c r="B130" s="246"/>
      <c r="D130" s="38"/>
      <c r="F130" s="38"/>
      <c r="L130" s="38"/>
      <c r="Q130" s="38"/>
    </row>
    <row r="131" spans="1:17" ht="27.65" customHeight="1" x14ac:dyDescent="0.3">
      <c r="A131" s="255" t="s">
        <v>105</v>
      </c>
      <c r="B131" s="246"/>
      <c r="D131" s="212">
        <v>0</v>
      </c>
      <c r="E131" s="206"/>
      <c r="F131" s="212">
        <v>0</v>
      </c>
      <c r="G131" s="206"/>
      <c r="H131" s="213">
        <v>0</v>
      </c>
      <c r="I131" s="213">
        <v>-2600000</v>
      </c>
      <c r="J131" s="213">
        <v>-32400000</v>
      </c>
      <c r="K131" s="213">
        <v>0</v>
      </c>
      <c r="L131" s="212">
        <v>-35000000</v>
      </c>
      <c r="M131" s="206"/>
      <c r="N131" s="213">
        <v>0</v>
      </c>
      <c r="O131" s="213">
        <v>0</v>
      </c>
      <c r="P131" s="214">
        <v>0</v>
      </c>
      <c r="Q131" s="212">
        <v>0</v>
      </c>
    </row>
    <row r="132" spans="1:17" ht="16.75" customHeight="1" x14ac:dyDescent="0.3">
      <c r="A132" s="255" t="s">
        <v>106</v>
      </c>
      <c r="B132" s="246"/>
      <c r="D132" s="205">
        <v>0</v>
      </c>
      <c r="E132" s="206"/>
      <c r="F132" s="205">
        <v>0</v>
      </c>
      <c r="G132" s="206"/>
      <c r="H132" s="207">
        <v>0</v>
      </c>
      <c r="I132" s="207">
        <v>2800000</v>
      </c>
      <c r="J132" s="207">
        <v>12100000</v>
      </c>
      <c r="K132" s="207">
        <v>0</v>
      </c>
      <c r="L132" s="205">
        <v>14900000</v>
      </c>
      <c r="M132" s="206"/>
      <c r="N132" s="207">
        <v>0</v>
      </c>
      <c r="O132" s="207">
        <v>0</v>
      </c>
      <c r="P132" s="208">
        <v>0</v>
      </c>
      <c r="Q132" s="205">
        <v>0</v>
      </c>
    </row>
    <row r="133" spans="1:17" ht="16.75" customHeight="1" x14ac:dyDescent="0.3">
      <c r="A133" s="256" t="s">
        <v>59</v>
      </c>
      <c r="B133" s="246"/>
      <c r="D133" s="222">
        <v>0</v>
      </c>
      <c r="E133" s="206"/>
      <c r="F133" s="222">
        <v>0</v>
      </c>
      <c r="G133" s="206"/>
      <c r="H133" s="223">
        <v>0</v>
      </c>
      <c r="I133" s="223">
        <v>200000</v>
      </c>
      <c r="J133" s="223">
        <v>-20300000</v>
      </c>
      <c r="K133" s="223">
        <v>0</v>
      </c>
      <c r="L133" s="222">
        <v>-20100000</v>
      </c>
      <c r="M133" s="206"/>
      <c r="N133" s="223">
        <v>0</v>
      </c>
      <c r="O133" s="223">
        <v>0</v>
      </c>
      <c r="P133" s="223">
        <v>0</v>
      </c>
      <c r="Q133" s="222">
        <v>0</v>
      </c>
    </row>
    <row r="134" spans="1:17" ht="16.75" customHeight="1" thickBot="1" x14ac:dyDescent="0.35">
      <c r="A134" s="254" t="s">
        <v>107</v>
      </c>
      <c r="B134" s="246"/>
      <c r="D134" s="219">
        <v>-333300000</v>
      </c>
      <c r="E134" s="199"/>
      <c r="F134" s="219">
        <v>-332000000</v>
      </c>
      <c r="G134" s="199"/>
      <c r="H134" s="204">
        <v>-87800000</v>
      </c>
      <c r="I134" s="204">
        <v>-87800000</v>
      </c>
      <c r="J134" s="204">
        <v>-93100000</v>
      </c>
      <c r="K134" s="204">
        <v>-118500000</v>
      </c>
      <c r="L134" s="219">
        <v>-387200000</v>
      </c>
      <c r="M134" s="199"/>
      <c r="N134" s="204">
        <v>-114600000</v>
      </c>
      <c r="O134" s="204">
        <v>-111600000</v>
      </c>
      <c r="P134" s="204">
        <v>-103100000</v>
      </c>
      <c r="Q134" s="219">
        <v>-329300000</v>
      </c>
    </row>
    <row r="135" spans="1:17" ht="16.75" customHeight="1" thickTop="1" x14ac:dyDescent="0.3">
      <c r="A135" s="246"/>
      <c r="B135" s="246"/>
      <c r="D135" s="39"/>
      <c r="F135" s="39"/>
      <c r="H135" s="40"/>
      <c r="I135" s="40"/>
      <c r="J135" s="40"/>
      <c r="K135" s="40"/>
      <c r="L135" s="39"/>
      <c r="N135" s="41"/>
      <c r="O135" s="41"/>
      <c r="P135" s="40"/>
      <c r="Q135" s="39"/>
    </row>
    <row r="136" spans="1:17" ht="16.75" customHeight="1" x14ac:dyDescent="0.3">
      <c r="A136" s="253" t="s">
        <v>108</v>
      </c>
      <c r="B136" s="246"/>
      <c r="D136" s="38"/>
      <c r="F136" s="38"/>
      <c r="L136" s="38"/>
      <c r="Q136" s="38"/>
    </row>
    <row r="137" spans="1:17" ht="16.75" customHeight="1" x14ac:dyDescent="0.3">
      <c r="A137" s="254" t="s">
        <v>109</v>
      </c>
      <c r="B137" s="246"/>
      <c r="D137" s="220">
        <v>0</v>
      </c>
      <c r="E137" s="199"/>
      <c r="F137" s="220">
        <v>-97000000</v>
      </c>
      <c r="G137" s="199"/>
      <c r="H137" s="201">
        <v>0</v>
      </c>
      <c r="I137" s="201">
        <v>0</v>
      </c>
      <c r="J137" s="201">
        <v>-1700000</v>
      </c>
      <c r="K137" s="201">
        <v>0</v>
      </c>
      <c r="L137" s="220">
        <v>-1700000</v>
      </c>
      <c r="M137" s="199"/>
      <c r="N137" s="201">
        <v>0</v>
      </c>
      <c r="O137" s="201">
        <v>-2400000</v>
      </c>
      <c r="P137" s="201">
        <v>0</v>
      </c>
      <c r="Q137" s="220">
        <v>-2400000</v>
      </c>
    </row>
    <row r="138" spans="1:17" ht="16.75" customHeight="1" x14ac:dyDescent="0.3">
      <c r="A138" s="256" t="s">
        <v>6</v>
      </c>
      <c r="B138" s="246"/>
      <c r="D138" s="38"/>
      <c r="F138" s="38"/>
      <c r="L138" s="38"/>
      <c r="Q138" s="38"/>
    </row>
    <row r="139" spans="1:17" ht="16.75" customHeight="1" x14ac:dyDescent="0.3">
      <c r="A139" s="255" t="s">
        <v>108</v>
      </c>
      <c r="B139" s="246"/>
      <c r="D139" s="205">
        <v>0</v>
      </c>
      <c r="E139" s="206"/>
      <c r="F139" s="205">
        <v>97000000</v>
      </c>
      <c r="G139" s="206"/>
      <c r="H139" s="207">
        <v>0</v>
      </c>
      <c r="I139" s="207">
        <v>0</v>
      </c>
      <c r="J139" s="207">
        <v>1700000</v>
      </c>
      <c r="K139" s="207">
        <v>0</v>
      </c>
      <c r="L139" s="205">
        <v>1700000</v>
      </c>
      <c r="M139" s="206"/>
      <c r="N139" s="207">
        <v>0</v>
      </c>
      <c r="O139" s="207">
        <v>2400000</v>
      </c>
      <c r="P139" s="208">
        <v>0</v>
      </c>
      <c r="Q139" s="205">
        <v>2400000</v>
      </c>
    </row>
    <row r="140" spans="1:17" ht="16.75" customHeight="1" x14ac:dyDescent="0.3">
      <c r="A140" s="256" t="s">
        <v>66</v>
      </c>
      <c r="B140" s="246"/>
      <c r="D140" s="222">
        <v>0</v>
      </c>
      <c r="E140" s="206"/>
      <c r="F140" s="222">
        <v>97000000</v>
      </c>
      <c r="G140" s="206"/>
      <c r="H140" s="223">
        <v>0</v>
      </c>
      <c r="I140" s="223">
        <v>0</v>
      </c>
      <c r="J140" s="223">
        <v>1700000</v>
      </c>
      <c r="K140" s="223">
        <v>0</v>
      </c>
      <c r="L140" s="222">
        <v>1700000</v>
      </c>
      <c r="M140" s="206"/>
      <c r="N140" s="223">
        <v>0</v>
      </c>
      <c r="O140" s="223">
        <v>2400000</v>
      </c>
      <c r="P140" s="223">
        <v>0</v>
      </c>
      <c r="Q140" s="222">
        <v>2400000</v>
      </c>
    </row>
    <row r="141" spans="1:17" ht="16.75" customHeight="1" thickBot="1" x14ac:dyDescent="0.35">
      <c r="A141" s="254" t="s">
        <v>110</v>
      </c>
      <c r="B141" s="246"/>
      <c r="D141" s="219">
        <v>0</v>
      </c>
      <c r="E141" s="199"/>
      <c r="F141" s="219">
        <v>0</v>
      </c>
      <c r="G141" s="199"/>
      <c r="H141" s="204">
        <v>0</v>
      </c>
      <c r="I141" s="204">
        <v>0</v>
      </c>
      <c r="J141" s="204">
        <v>0</v>
      </c>
      <c r="K141" s="204">
        <v>0</v>
      </c>
      <c r="L141" s="219">
        <v>0</v>
      </c>
      <c r="M141" s="199"/>
      <c r="N141" s="204">
        <v>0</v>
      </c>
      <c r="O141" s="204">
        <v>0</v>
      </c>
      <c r="P141" s="204">
        <v>0</v>
      </c>
      <c r="Q141" s="219">
        <v>0</v>
      </c>
    </row>
    <row r="142" spans="1:17" ht="16.75" customHeight="1" thickTop="1" x14ac:dyDescent="0.3">
      <c r="A142" s="246"/>
      <c r="B142" s="246"/>
      <c r="D142" s="39"/>
      <c r="F142" s="39"/>
      <c r="H142" s="40"/>
      <c r="I142" s="40"/>
      <c r="J142" s="40"/>
      <c r="K142" s="40"/>
      <c r="L142" s="39"/>
      <c r="N142" s="41"/>
      <c r="O142" s="41"/>
      <c r="P142" s="40"/>
      <c r="Q142" s="39"/>
    </row>
    <row r="143" spans="1:17" ht="16.75" customHeight="1" x14ac:dyDescent="0.3">
      <c r="A143" s="253" t="s">
        <v>111</v>
      </c>
      <c r="B143" s="246"/>
      <c r="D143" s="38"/>
      <c r="F143" s="38"/>
      <c r="L143" s="38"/>
      <c r="Q143" s="38"/>
    </row>
    <row r="144" spans="1:17" ht="16.75" customHeight="1" x14ac:dyDescent="0.3">
      <c r="A144" s="254" t="s">
        <v>112</v>
      </c>
      <c r="B144" s="246"/>
      <c r="D144" s="220">
        <v>-550300000</v>
      </c>
      <c r="E144" s="199"/>
      <c r="F144" s="220">
        <v>-22700000</v>
      </c>
      <c r="G144" s="199"/>
      <c r="H144" s="201">
        <v>-155700000</v>
      </c>
      <c r="I144" s="201">
        <v>-214100000</v>
      </c>
      <c r="J144" s="201">
        <v>-35300000</v>
      </c>
      <c r="K144" s="201">
        <v>-280800000</v>
      </c>
      <c r="L144" s="220">
        <v>-685900000</v>
      </c>
      <c r="M144" s="199"/>
      <c r="N144" s="201">
        <v>185400000</v>
      </c>
      <c r="O144" s="201">
        <v>202200000</v>
      </c>
      <c r="P144" s="201">
        <v>658900000</v>
      </c>
      <c r="Q144" s="220">
        <v>1046500000</v>
      </c>
    </row>
    <row r="145" spans="1:17" ht="16.75" customHeight="1" x14ac:dyDescent="0.3">
      <c r="A145" s="256" t="s">
        <v>2</v>
      </c>
      <c r="B145" s="246"/>
      <c r="D145" s="38"/>
      <c r="F145" s="38"/>
      <c r="L145" s="38"/>
      <c r="Q145" s="38"/>
    </row>
    <row r="146" spans="1:17" ht="16.75" customHeight="1" x14ac:dyDescent="0.3">
      <c r="A146" s="255" t="s">
        <v>57</v>
      </c>
      <c r="B146" s="246"/>
      <c r="D146" s="212">
        <v>-7400000</v>
      </c>
      <c r="E146" s="206"/>
      <c r="F146" s="212">
        <v>-6600000</v>
      </c>
      <c r="G146" s="206"/>
      <c r="H146" s="213">
        <v>-200000</v>
      </c>
      <c r="I146" s="213">
        <v>-200000</v>
      </c>
      <c r="J146" s="213">
        <v>-400000</v>
      </c>
      <c r="K146" s="213">
        <v>-300000</v>
      </c>
      <c r="L146" s="212">
        <v>-1100000</v>
      </c>
      <c r="M146" s="206"/>
      <c r="N146" s="213">
        <v>-100000</v>
      </c>
      <c r="O146" s="213">
        <v>-200000</v>
      </c>
      <c r="P146" s="214">
        <v>-100000</v>
      </c>
      <c r="Q146" s="212">
        <v>-400000</v>
      </c>
    </row>
    <row r="147" spans="1:17" ht="16.75" customHeight="1" x14ac:dyDescent="0.3">
      <c r="A147" s="255" t="s">
        <v>58</v>
      </c>
      <c r="B147" s="246"/>
      <c r="D147" s="212">
        <v>-800000</v>
      </c>
      <c r="E147" s="206"/>
      <c r="F147" s="212">
        <v>0</v>
      </c>
      <c r="G147" s="206"/>
      <c r="H147" s="213">
        <v>0</v>
      </c>
      <c r="I147" s="213">
        <v>0</v>
      </c>
      <c r="J147" s="213">
        <v>0</v>
      </c>
      <c r="K147" s="213">
        <v>0</v>
      </c>
      <c r="L147" s="212">
        <v>0</v>
      </c>
      <c r="M147" s="206"/>
      <c r="N147" s="213">
        <v>0</v>
      </c>
      <c r="O147" s="213">
        <v>0</v>
      </c>
      <c r="P147" s="214">
        <v>0</v>
      </c>
      <c r="Q147" s="212">
        <v>0</v>
      </c>
    </row>
    <row r="148" spans="1:17" ht="16.75" customHeight="1" x14ac:dyDescent="0.3">
      <c r="A148" s="255" t="s">
        <v>98</v>
      </c>
      <c r="B148" s="246"/>
      <c r="D148" s="212">
        <v>-5400000</v>
      </c>
      <c r="E148" s="206"/>
      <c r="F148" s="212">
        <v>-2200000</v>
      </c>
      <c r="G148" s="206"/>
      <c r="H148" s="213">
        <v>0</v>
      </c>
      <c r="I148" s="213">
        <v>-300000</v>
      </c>
      <c r="J148" s="213">
        <v>-2000000</v>
      </c>
      <c r="K148" s="213">
        <v>-300000</v>
      </c>
      <c r="L148" s="212">
        <v>-2600000</v>
      </c>
      <c r="M148" s="206"/>
      <c r="N148" s="213">
        <v>-600000</v>
      </c>
      <c r="O148" s="213">
        <v>-800000</v>
      </c>
      <c r="P148" s="214">
        <v>-300000</v>
      </c>
      <c r="Q148" s="212">
        <v>-1700000</v>
      </c>
    </row>
    <row r="149" spans="1:17" ht="16.75" customHeight="1" x14ac:dyDescent="0.3">
      <c r="A149" s="255" t="s">
        <v>74</v>
      </c>
      <c r="B149" s="246"/>
      <c r="D149" s="212">
        <v>-3800000</v>
      </c>
      <c r="E149" s="206"/>
      <c r="F149" s="212">
        <v>-800000</v>
      </c>
      <c r="G149" s="206"/>
      <c r="H149" s="213">
        <v>0</v>
      </c>
      <c r="I149" s="213">
        <v>0</v>
      </c>
      <c r="J149" s="213">
        <v>0</v>
      </c>
      <c r="K149" s="213">
        <v>0</v>
      </c>
      <c r="L149" s="212">
        <v>0</v>
      </c>
      <c r="M149" s="206"/>
      <c r="N149" s="213">
        <v>0</v>
      </c>
      <c r="O149" s="213">
        <v>0</v>
      </c>
      <c r="P149" s="214">
        <v>0</v>
      </c>
      <c r="Q149" s="212">
        <v>0</v>
      </c>
    </row>
    <row r="150" spans="1:17" ht="16.75" customHeight="1" x14ac:dyDescent="0.3">
      <c r="A150" s="255" t="s">
        <v>75</v>
      </c>
      <c r="B150" s="246"/>
      <c r="D150" s="212">
        <v>0</v>
      </c>
      <c r="E150" s="206"/>
      <c r="F150" s="212">
        <v>0</v>
      </c>
      <c r="G150" s="206"/>
      <c r="H150" s="213">
        <v>0</v>
      </c>
      <c r="I150" s="213">
        <v>-1600000</v>
      </c>
      <c r="J150" s="213">
        <v>-6300000</v>
      </c>
      <c r="K150" s="213">
        <v>0</v>
      </c>
      <c r="L150" s="212">
        <v>-7900000</v>
      </c>
      <c r="M150" s="206"/>
      <c r="N150" s="213">
        <v>0</v>
      </c>
      <c r="O150" s="213">
        <v>0</v>
      </c>
      <c r="P150" s="214">
        <v>0</v>
      </c>
      <c r="Q150" s="212">
        <v>0</v>
      </c>
    </row>
    <row r="151" spans="1:17" ht="16.75" customHeight="1" x14ac:dyDescent="0.3">
      <c r="A151" s="255" t="s">
        <v>76</v>
      </c>
      <c r="B151" s="246"/>
      <c r="D151" s="212">
        <v>0</v>
      </c>
      <c r="E151" s="206"/>
      <c r="F151" s="212">
        <v>0</v>
      </c>
      <c r="G151" s="206"/>
      <c r="H151" s="213">
        <v>0</v>
      </c>
      <c r="I151" s="213">
        <v>-3900000</v>
      </c>
      <c r="J151" s="213">
        <v>100000</v>
      </c>
      <c r="K151" s="213">
        <v>-100000</v>
      </c>
      <c r="L151" s="212">
        <v>-3900000</v>
      </c>
      <c r="M151" s="206"/>
      <c r="N151" s="213">
        <v>2800000</v>
      </c>
      <c r="O151" s="213">
        <v>0</v>
      </c>
      <c r="P151" s="214">
        <v>0</v>
      </c>
      <c r="Q151" s="212">
        <v>2800000</v>
      </c>
    </row>
    <row r="152" spans="1:17" ht="16.75" customHeight="1" x14ac:dyDescent="0.3">
      <c r="A152" s="255" t="s">
        <v>84</v>
      </c>
      <c r="B152" s="246"/>
      <c r="D152" s="212">
        <v>66300000</v>
      </c>
      <c r="E152" s="206"/>
      <c r="F152" s="212">
        <v>0</v>
      </c>
      <c r="G152" s="206"/>
      <c r="H152" s="213">
        <v>0</v>
      </c>
      <c r="I152" s="213">
        <v>0</v>
      </c>
      <c r="J152" s="213">
        <v>0</v>
      </c>
      <c r="K152" s="213">
        <v>0</v>
      </c>
      <c r="L152" s="212">
        <v>0</v>
      </c>
      <c r="M152" s="206"/>
      <c r="N152" s="213">
        <v>0</v>
      </c>
      <c r="O152" s="213">
        <v>0</v>
      </c>
      <c r="P152" s="214">
        <v>17000000</v>
      </c>
      <c r="Q152" s="212">
        <v>17000000</v>
      </c>
    </row>
    <row r="153" spans="1:17" ht="16.75" customHeight="1" x14ac:dyDescent="0.3">
      <c r="A153" s="255" t="s">
        <v>96</v>
      </c>
      <c r="B153" s="246"/>
      <c r="D153" s="212">
        <v>0</v>
      </c>
      <c r="E153" s="206"/>
      <c r="F153" s="212">
        <v>0</v>
      </c>
      <c r="G153" s="206"/>
      <c r="H153" s="213">
        <v>1900000</v>
      </c>
      <c r="I153" s="213">
        <v>0</v>
      </c>
      <c r="J153" s="213">
        <v>0</v>
      </c>
      <c r="K153" s="213">
        <v>0</v>
      </c>
      <c r="L153" s="212">
        <v>1900000</v>
      </c>
      <c r="M153" s="206"/>
      <c r="N153" s="213">
        <v>0</v>
      </c>
      <c r="O153" s="213">
        <v>0</v>
      </c>
      <c r="P153" s="214">
        <v>100000</v>
      </c>
      <c r="Q153" s="212">
        <v>100000</v>
      </c>
    </row>
    <row r="154" spans="1:17" ht="13" x14ac:dyDescent="0.3">
      <c r="A154" s="255" t="s">
        <v>97</v>
      </c>
      <c r="B154" s="246"/>
      <c r="D154" s="212">
        <v>0</v>
      </c>
      <c r="E154" s="206"/>
      <c r="F154" s="212">
        <v>0</v>
      </c>
      <c r="G154" s="206"/>
      <c r="H154" s="213">
        <v>0</v>
      </c>
      <c r="I154" s="213">
        <v>0</v>
      </c>
      <c r="J154" s="213">
        <v>0</v>
      </c>
      <c r="K154" s="213">
        <v>-900000</v>
      </c>
      <c r="L154" s="212">
        <v>-900000</v>
      </c>
      <c r="M154" s="206"/>
      <c r="N154" s="213">
        <v>-2200000</v>
      </c>
      <c r="O154" s="213">
        <v>-2300000</v>
      </c>
      <c r="P154" s="214">
        <v>-1300000</v>
      </c>
      <c r="Q154" s="212">
        <v>-5800000</v>
      </c>
    </row>
    <row r="155" spans="1:17" ht="15.75" customHeight="1" x14ac:dyDescent="0.3">
      <c r="A155" s="255" t="s">
        <v>105</v>
      </c>
      <c r="B155" s="246"/>
      <c r="D155" s="212">
        <v>0</v>
      </c>
      <c r="E155" s="206"/>
      <c r="F155" s="212">
        <v>0</v>
      </c>
      <c r="G155" s="206"/>
      <c r="H155" s="213">
        <v>0</v>
      </c>
      <c r="I155" s="213">
        <v>700000</v>
      </c>
      <c r="J155" s="213">
        <v>8100000</v>
      </c>
      <c r="K155" s="213">
        <v>100000</v>
      </c>
      <c r="L155" s="212">
        <v>8900000</v>
      </c>
      <c r="M155" s="206"/>
      <c r="N155" s="213">
        <v>0</v>
      </c>
      <c r="O155" s="213">
        <v>0</v>
      </c>
      <c r="P155" s="214">
        <v>0</v>
      </c>
      <c r="Q155" s="212">
        <v>0</v>
      </c>
    </row>
    <row r="156" spans="1:17" ht="16.75" customHeight="1" x14ac:dyDescent="0.3">
      <c r="A156" s="255" t="s">
        <v>106</v>
      </c>
      <c r="B156" s="246"/>
      <c r="D156" s="212">
        <v>0</v>
      </c>
      <c r="E156" s="206"/>
      <c r="F156" s="212">
        <v>0</v>
      </c>
      <c r="G156" s="206"/>
      <c r="H156" s="213">
        <v>0</v>
      </c>
      <c r="I156" s="213">
        <v>-700000</v>
      </c>
      <c r="J156" s="213">
        <v>-3100000</v>
      </c>
      <c r="K156" s="213">
        <v>0</v>
      </c>
      <c r="L156" s="212">
        <v>-3800000</v>
      </c>
      <c r="M156" s="206"/>
      <c r="N156" s="213">
        <v>0</v>
      </c>
      <c r="O156" s="213">
        <v>0</v>
      </c>
      <c r="P156" s="214">
        <v>0</v>
      </c>
      <c r="Q156" s="212">
        <v>0</v>
      </c>
    </row>
    <row r="157" spans="1:17" ht="16.75" customHeight="1" x14ac:dyDescent="0.3">
      <c r="A157" s="255" t="s">
        <v>113</v>
      </c>
      <c r="B157" s="246"/>
      <c r="D157" s="205">
        <v>0</v>
      </c>
      <c r="E157" s="206"/>
      <c r="F157" s="205">
        <v>0</v>
      </c>
      <c r="G157" s="206"/>
      <c r="H157" s="207">
        <v>0</v>
      </c>
      <c r="I157" s="207">
        <v>0</v>
      </c>
      <c r="J157" s="207">
        <v>0</v>
      </c>
      <c r="K157" s="207">
        <v>0</v>
      </c>
      <c r="L157" s="205">
        <v>0</v>
      </c>
      <c r="M157" s="206"/>
      <c r="N157" s="207">
        <v>-54100000</v>
      </c>
      <c r="O157" s="207">
        <v>0</v>
      </c>
      <c r="P157" s="208">
        <v>0</v>
      </c>
      <c r="Q157" s="205">
        <v>-54100000</v>
      </c>
    </row>
    <row r="158" spans="1:17" ht="16.75" customHeight="1" x14ac:dyDescent="0.3">
      <c r="A158" s="256" t="s">
        <v>59</v>
      </c>
      <c r="B158" s="246"/>
      <c r="D158" s="222">
        <v>48900000</v>
      </c>
      <c r="E158" s="206"/>
      <c r="F158" s="222">
        <v>-9600000</v>
      </c>
      <c r="G158" s="206"/>
      <c r="H158" s="223">
        <v>1700000</v>
      </c>
      <c r="I158" s="223">
        <v>-6000000</v>
      </c>
      <c r="J158" s="223">
        <v>-3600000</v>
      </c>
      <c r="K158" s="223">
        <v>-1500000</v>
      </c>
      <c r="L158" s="222">
        <v>-9400000</v>
      </c>
      <c r="M158" s="206"/>
      <c r="N158" s="223">
        <v>-54200000</v>
      </c>
      <c r="O158" s="223">
        <v>-3300000</v>
      </c>
      <c r="P158" s="223">
        <v>15400000</v>
      </c>
      <c r="Q158" s="222">
        <v>-42100000</v>
      </c>
    </row>
    <row r="159" spans="1:17" ht="9.25" customHeight="1" x14ac:dyDescent="0.3">
      <c r="A159" s="246"/>
      <c r="B159" s="246"/>
      <c r="D159" s="224"/>
      <c r="E159" s="206"/>
      <c r="F159" s="224"/>
      <c r="G159" s="206"/>
      <c r="H159" s="225"/>
      <c r="I159" s="225"/>
      <c r="J159" s="225"/>
      <c r="K159" s="225"/>
      <c r="L159" s="224"/>
      <c r="M159" s="206"/>
      <c r="N159" s="226"/>
      <c r="O159" s="226"/>
      <c r="P159" s="225"/>
      <c r="Q159" s="224"/>
    </row>
    <row r="160" spans="1:17" ht="16.75" customHeight="1" x14ac:dyDescent="0.3">
      <c r="A160" s="256" t="s">
        <v>4</v>
      </c>
      <c r="B160" s="246"/>
      <c r="D160" s="228"/>
      <c r="E160" s="206"/>
      <c r="F160" s="228"/>
      <c r="G160" s="206"/>
      <c r="H160" s="206"/>
      <c r="I160" s="206"/>
      <c r="J160" s="206"/>
      <c r="K160" s="206"/>
      <c r="L160" s="228"/>
      <c r="M160" s="206"/>
      <c r="N160" s="206"/>
      <c r="O160" s="206"/>
      <c r="P160" s="206"/>
      <c r="Q160" s="228"/>
    </row>
    <row r="161" spans="1:17" ht="16.75" customHeight="1" x14ac:dyDescent="0.3">
      <c r="A161" s="255" t="s">
        <v>60</v>
      </c>
      <c r="B161" s="246"/>
      <c r="D161" s="212">
        <v>0</v>
      </c>
      <c r="E161" s="206"/>
      <c r="F161" s="212">
        <v>0</v>
      </c>
      <c r="G161" s="206"/>
      <c r="H161" s="213">
        <v>-800000</v>
      </c>
      <c r="I161" s="213">
        <v>-400000</v>
      </c>
      <c r="J161" s="213">
        <v>-300000</v>
      </c>
      <c r="K161" s="213">
        <v>-700000</v>
      </c>
      <c r="L161" s="212">
        <v>-2200000</v>
      </c>
      <c r="M161" s="206"/>
      <c r="N161" s="213">
        <v>-800000</v>
      </c>
      <c r="O161" s="213">
        <v>-300000</v>
      </c>
      <c r="P161" s="214">
        <v>-300000</v>
      </c>
      <c r="Q161" s="212">
        <v>-1400000</v>
      </c>
    </row>
    <row r="162" spans="1:17" ht="16.75" customHeight="1" x14ac:dyDescent="0.3">
      <c r="A162" s="255" t="s">
        <v>4</v>
      </c>
      <c r="B162" s="246"/>
      <c r="D162" s="205">
        <v>-300000</v>
      </c>
      <c r="E162" s="206"/>
      <c r="F162" s="205">
        <v>-4900000</v>
      </c>
      <c r="G162" s="206"/>
      <c r="H162" s="207">
        <v>-1100000</v>
      </c>
      <c r="I162" s="207">
        <v>-1100000</v>
      </c>
      <c r="J162" s="207">
        <v>-800000</v>
      </c>
      <c r="K162" s="207">
        <v>-1300000</v>
      </c>
      <c r="L162" s="205">
        <v>-4300000</v>
      </c>
      <c r="M162" s="206"/>
      <c r="N162" s="207">
        <v>-16600000</v>
      </c>
      <c r="O162" s="207">
        <v>-10800000</v>
      </c>
      <c r="P162" s="208">
        <v>-110900000</v>
      </c>
      <c r="Q162" s="205">
        <v>-138300000</v>
      </c>
    </row>
    <row r="163" spans="1:17" ht="16.75" customHeight="1" x14ac:dyDescent="0.3">
      <c r="A163" s="256" t="s">
        <v>61</v>
      </c>
      <c r="B163" s="246"/>
      <c r="D163" s="222">
        <v>-300000</v>
      </c>
      <c r="E163" s="206"/>
      <c r="F163" s="222">
        <v>-4900000</v>
      </c>
      <c r="G163" s="206"/>
      <c r="H163" s="223">
        <v>-1900000</v>
      </c>
      <c r="I163" s="223">
        <v>-1500000</v>
      </c>
      <c r="J163" s="223">
        <v>-1100000</v>
      </c>
      <c r="K163" s="223">
        <v>-2000000</v>
      </c>
      <c r="L163" s="222">
        <v>-6500000</v>
      </c>
      <c r="M163" s="206"/>
      <c r="N163" s="223">
        <v>-17400000</v>
      </c>
      <c r="O163" s="223">
        <v>-11100000</v>
      </c>
      <c r="P163" s="223">
        <v>-111200000</v>
      </c>
      <c r="Q163" s="222">
        <v>-139700000</v>
      </c>
    </row>
    <row r="164" spans="1:17" ht="9.25" customHeight="1" x14ac:dyDescent="0.3">
      <c r="A164" s="246"/>
      <c r="B164" s="246"/>
      <c r="D164" s="224"/>
      <c r="E164" s="206"/>
      <c r="F164" s="224"/>
      <c r="G164" s="206"/>
      <c r="H164" s="225"/>
      <c r="I164" s="225"/>
      <c r="J164" s="225"/>
      <c r="K164" s="225"/>
      <c r="L164" s="224"/>
      <c r="M164" s="206"/>
      <c r="N164" s="226"/>
      <c r="O164" s="226"/>
      <c r="P164" s="225"/>
      <c r="Q164" s="224"/>
    </row>
    <row r="165" spans="1:17" ht="16.75" customHeight="1" x14ac:dyDescent="0.3">
      <c r="A165" s="256" t="s">
        <v>6</v>
      </c>
      <c r="B165" s="246"/>
      <c r="D165" s="228"/>
      <c r="E165" s="206"/>
      <c r="F165" s="228"/>
      <c r="G165" s="206"/>
      <c r="H165" s="206"/>
      <c r="I165" s="206"/>
      <c r="J165" s="206"/>
      <c r="K165" s="206"/>
      <c r="L165" s="228"/>
      <c r="M165" s="206"/>
      <c r="N165" s="206"/>
      <c r="O165" s="206"/>
      <c r="P165" s="206"/>
      <c r="Q165" s="228"/>
    </row>
    <row r="166" spans="1:17" ht="16.75" customHeight="1" x14ac:dyDescent="0.3">
      <c r="A166" s="255" t="s">
        <v>62</v>
      </c>
      <c r="B166" s="246"/>
      <c r="D166" s="212">
        <v>6000000</v>
      </c>
      <c r="E166" s="206"/>
      <c r="F166" s="212">
        <v>2600000</v>
      </c>
      <c r="G166" s="206"/>
      <c r="H166" s="213">
        <v>3700000</v>
      </c>
      <c r="I166" s="213">
        <v>-1400000</v>
      </c>
      <c r="J166" s="213">
        <v>-3500000</v>
      </c>
      <c r="K166" s="213">
        <v>1700000</v>
      </c>
      <c r="L166" s="212">
        <v>500000</v>
      </c>
      <c r="M166" s="206"/>
      <c r="N166" s="213">
        <v>-3800000</v>
      </c>
      <c r="O166" s="213">
        <v>-2600000</v>
      </c>
      <c r="P166" s="214">
        <v>700000</v>
      </c>
      <c r="Q166" s="212">
        <v>-5700000</v>
      </c>
    </row>
    <row r="167" spans="1:17" ht="16.75" customHeight="1" x14ac:dyDescent="0.3">
      <c r="A167" s="255" t="s">
        <v>63</v>
      </c>
      <c r="B167" s="246"/>
      <c r="D167" s="212">
        <v>8800000</v>
      </c>
      <c r="E167" s="206"/>
      <c r="F167" s="212">
        <v>800000</v>
      </c>
      <c r="G167" s="206"/>
      <c r="H167" s="213">
        <v>-400000</v>
      </c>
      <c r="I167" s="213">
        <v>-800000</v>
      </c>
      <c r="J167" s="213">
        <v>-600000</v>
      </c>
      <c r="K167" s="213">
        <v>-300000</v>
      </c>
      <c r="L167" s="212">
        <v>-2100000</v>
      </c>
      <c r="M167" s="206"/>
      <c r="N167" s="213">
        <v>300000</v>
      </c>
      <c r="O167" s="213">
        <v>800000</v>
      </c>
      <c r="P167" s="214">
        <v>600000</v>
      </c>
      <c r="Q167" s="212">
        <v>1700000</v>
      </c>
    </row>
    <row r="168" spans="1:17" ht="16.75" customHeight="1" x14ac:dyDescent="0.3">
      <c r="A168" s="255" t="s">
        <v>64</v>
      </c>
      <c r="B168" s="246"/>
      <c r="D168" s="212">
        <v>0</v>
      </c>
      <c r="E168" s="206"/>
      <c r="F168" s="212">
        <v>-6700000</v>
      </c>
      <c r="G168" s="206"/>
      <c r="H168" s="213">
        <v>-300000</v>
      </c>
      <c r="I168" s="213">
        <v>0</v>
      </c>
      <c r="J168" s="213">
        <v>-400000</v>
      </c>
      <c r="K168" s="213">
        <v>-100000</v>
      </c>
      <c r="L168" s="212">
        <v>-800000</v>
      </c>
      <c r="M168" s="206"/>
      <c r="N168" s="213">
        <v>0</v>
      </c>
      <c r="O168" s="213">
        <v>2100000</v>
      </c>
      <c r="P168" s="214">
        <v>0</v>
      </c>
      <c r="Q168" s="212">
        <v>2100000</v>
      </c>
    </row>
    <row r="169" spans="1:17" ht="16.75" customHeight="1" x14ac:dyDescent="0.3">
      <c r="A169" s="255" t="s">
        <v>65</v>
      </c>
      <c r="B169" s="246"/>
      <c r="D169" s="212">
        <v>0</v>
      </c>
      <c r="E169" s="206"/>
      <c r="F169" s="212">
        <v>0</v>
      </c>
      <c r="G169" s="206"/>
      <c r="H169" s="213">
        <v>0</v>
      </c>
      <c r="I169" s="213">
        <v>0</v>
      </c>
      <c r="J169" s="213">
        <v>0</v>
      </c>
      <c r="K169" s="213">
        <v>-1500000</v>
      </c>
      <c r="L169" s="212">
        <v>-1500000</v>
      </c>
      <c r="M169" s="206"/>
      <c r="N169" s="213">
        <v>0</v>
      </c>
      <c r="O169" s="213">
        <v>0</v>
      </c>
      <c r="P169" s="214">
        <v>0</v>
      </c>
      <c r="Q169" s="212">
        <v>0</v>
      </c>
    </row>
    <row r="170" spans="1:17" ht="16.75" customHeight="1" x14ac:dyDescent="0.3">
      <c r="A170" s="255" t="s">
        <v>77</v>
      </c>
      <c r="B170" s="246"/>
      <c r="D170" s="212">
        <v>-14000000</v>
      </c>
      <c r="E170" s="206"/>
      <c r="F170" s="212">
        <v>-31000000</v>
      </c>
      <c r="G170" s="206"/>
      <c r="H170" s="213">
        <v>0</v>
      </c>
      <c r="I170" s="213">
        <v>0</v>
      </c>
      <c r="J170" s="213">
        <v>0</v>
      </c>
      <c r="K170" s="213">
        <v>-27000000</v>
      </c>
      <c r="L170" s="212">
        <v>-27000000</v>
      </c>
      <c r="M170" s="206"/>
      <c r="N170" s="213">
        <v>0</v>
      </c>
      <c r="O170" s="213">
        <v>-2700000</v>
      </c>
      <c r="P170" s="214">
        <v>0</v>
      </c>
      <c r="Q170" s="212">
        <v>-2700000</v>
      </c>
    </row>
    <row r="171" spans="1:17" ht="16.75" customHeight="1" x14ac:dyDescent="0.3">
      <c r="A171" s="255" t="s">
        <v>78</v>
      </c>
      <c r="B171" s="246"/>
      <c r="D171" s="212">
        <v>0</v>
      </c>
      <c r="E171" s="206"/>
      <c r="F171" s="212">
        <v>0</v>
      </c>
      <c r="G171" s="206"/>
      <c r="H171" s="213">
        <v>0</v>
      </c>
      <c r="I171" s="213">
        <v>0</v>
      </c>
      <c r="J171" s="213">
        <v>0</v>
      </c>
      <c r="K171" s="213">
        <v>0</v>
      </c>
      <c r="L171" s="212">
        <v>0</v>
      </c>
      <c r="M171" s="206"/>
      <c r="N171" s="213">
        <v>0</v>
      </c>
      <c r="O171" s="213">
        <v>0</v>
      </c>
      <c r="P171" s="214">
        <v>0</v>
      </c>
      <c r="Q171" s="212">
        <v>0</v>
      </c>
    </row>
    <row r="172" spans="1:17" ht="16.75" customHeight="1" x14ac:dyDescent="0.3">
      <c r="A172" s="255" t="s">
        <v>79</v>
      </c>
      <c r="B172" s="246"/>
      <c r="D172" s="212">
        <v>0</v>
      </c>
      <c r="E172" s="206"/>
      <c r="F172" s="212">
        <v>-17700000</v>
      </c>
      <c r="G172" s="206"/>
      <c r="H172" s="213">
        <v>0</v>
      </c>
      <c r="I172" s="213">
        <v>0</v>
      </c>
      <c r="J172" s="213">
        <v>0</v>
      </c>
      <c r="K172" s="213">
        <v>0</v>
      </c>
      <c r="L172" s="212">
        <v>0</v>
      </c>
      <c r="M172" s="206"/>
      <c r="N172" s="213">
        <v>0</v>
      </c>
      <c r="O172" s="213">
        <v>0</v>
      </c>
      <c r="P172" s="214">
        <v>0</v>
      </c>
      <c r="Q172" s="212">
        <v>0</v>
      </c>
    </row>
    <row r="173" spans="1:17" ht="16.75" customHeight="1" x14ac:dyDescent="0.3">
      <c r="A173" s="255" t="s">
        <v>76</v>
      </c>
      <c r="B173" s="246"/>
      <c r="D173" s="212">
        <v>-700000</v>
      </c>
      <c r="E173" s="206"/>
      <c r="F173" s="212">
        <v>1700000</v>
      </c>
      <c r="G173" s="206"/>
      <c r="H173" s="213">
        <v>0</v>
      </c>
      <c r="I173" s="213">
        <v>0</v>
      </c>
      <c r="J173" s="213">
        <v>600000</v>
      </c>
      <c r="K173" s="213">
        <v>-200000</v>
      </c>
      <c r="L173" s="212">
        <v>400000</v>
      </c>
      <c r="M173" s="206"/>
      <c r="N173" s="213">
        <v>200000</v>
      </c>
      <c r="O173" s="213">
        <v>-1100000</v>
      </c>
      <c r="P173" s="214">
        <v>-200000</v>
      </c>
      <c r="Q173" s="212">
        <v>-1100000</v>
      </c>
    </row>
    <row r="174" spans="1:17" ht="16.75" customHeight="1" x14ac:dyDescent="0.3">
      <c r="A174" s="255" t="s">
        <v>99</v>
      </c>
      <c r="B174" s="246"/>
      <c r="D174" s="212">
        <v>0</v>
      </c>
      <c r="E174" s="206"/>
      <c r="F174" s="212">
        <v>61600000</v>
      </c>
      <c r="G174" s="206"/>
      <c r="H174" s="213">
        <v>34200000</v>
      </c>
      <c r="I174" s="213">
        <v>97000000</v>
      </c>
      <c r="J174" s="213">
        <v>4500000</v>
      </c>
      <c r="K174" s="213">
        <v>273000000</v>
      </c>
      <c r="L174" s="212">
        <v>408700000</v>
      </c>
      <c r="M174" s="206"/>
      <c r="N174" s="213">
        <v>-194000000</v>
      </c>
      <c r="O174" s="213">
        <v>-171500000</v>
      </c>
      <c r="P174" s="214">
        <v>-123000000</v>
      </c>
      <c r="Q174" s="212">
        <v>-488500000</v>
      </c>
    </row>
    <row r="175" spans="1:17" ht="16.75" customHeight="1" x14ac:dyDescent="0.3">
      <c r="A175" s="255" t="s">
        <v>100</v>
      </c>
      <c r="B175" s="246"/>
      <c r="D175" s="212">
        <v>0</v>
      </c>
      <c r="E175" s="206"/>
      <c r="F175" s="212">
        <v>0</v>
      </c>
      <c r="G175" s="206"/>
      <c r="H175" s="213">
        <v>0</v>
      </c>
      <c r="I175" s="213">
        <v>0</v>
      </c>
      <c r="J175" s="213">
        <v>0</v>
      </c>
      <c r="K175" s="213">
        <v>1500000</v>
      </c>
      <c r="L175" s="212">
        <v>1500000</v>
      </c>
      <c r="M175" s="206"/>
      <c r="N175" s="213">
        <v>-10000000</v>
      </c>
      <c r="O175" s="213">
        <v>-96100000</v>
      </c>
      <c r="P175" s="214">
        <v>30100000</v>
      </c>
      <c r="Q175" s="212">
        <v>-76000000</v>
      </c>
    </row>
    <row r="176" spans="1:17" ht="16.75" customHeight="1" x14ac:dyDescent="0.3">
      <c r="A176" s="255" t="s">
        <v>101</v>
      </c>
      <c r="B176" s="246"/>
      <c r="D176" s="212">
        <v>-700000</v>
      </c>
      <c r="E176" s="206"/>
      <c r="F176" s="212">
        <v>-3200000</v>
      </c>
      <c r="G176" s="206"/>
      <c r="H176" s="213">
        <v>0</v>
      </c>
      <c r="I176" s="213">
        <v>0</v>
      </c>
      <c r="J176" s="213">
        <v>0</v>
      </c>
      <c r="K176" s="213">
        <v>2900000</v>
      </c>
      <c r="L176" s="212">
        <v>2900000</v>
      </c>
      <c r="M176" s="206"/>
      <c r="N176" s="213">
        <v>0</v>
      </c>
      <c r="O176" s="213">
        <v>-3000000</v>
      </c>
      <c r="P176" s="214">
        <v>-1100000</v>
      </c>
      <c r="Q176" s="212">
        <v>-4100000</v>
      </c>
    </row>
    <row r="177" spans="1:17" ht="16.75" customHeight="1" x14ac:dyDescent="0.3">
      <c r="A177" s="255" t="s">
        <v>108</v>
      </c>
      <c r="B177" s="246"/>
      <c r="D177" s="212">
        <v>0</v>
      </c>
      <c r="E177" s="206"/>
      <c r="F177" s="212">
        <v>-33000000</v>
      </c>
      <c r="G177" s="206"/>
      <c r="H177" s="213">
        <v>0</v>
      </c>
      <c r="I177" s="213">
        <v>0</v>
      </c>
      <c r="J177" s="213">
        <v>-400000</v>
      </c>
      <c r="K177" s="213">
        <v>0</v>
      </c>
      <c r="L177" s="212">
        <v>-400000</v>
      </c>
      <c r="M177" s="206"/>
      <c r="N177" s="213">
        <v>0</v>
      </c>
      <c r="O177" s="213">
        <v>-600000</v>
      </c>
      <c r="P177" s="214">
        <v>0</v>
      </c>
      <c r="Q177" s="212">
        <v>-600000</v>
      </c>
    </row>
    <row r="178" spans="1:17" ht="16.75" customHeight="1" x14ac:dyDescent="0.3">
      <c r="A178" s="255" t="s">
        <v>114</v>
      </c>
      <c r="B178" s="246"/>
      <c r="D178" s="212">
        <v>0</v>
      </c>
      <c r="E178" s="206"/>
      <c r="F178" s="212">
        <v>-351200000</v>
      </c>
      <c r="G178" s="206"/>
      <c r="H178" s="213">
        <v>0</v>
      </c>
      <c r="I178" s="213">
        <v>0</v>
      </c>
      <c r="J178" s="213">
        <v>-37600000</v>
      </c>
      <c r="K178" s="213">
        <v>0</v>
      </c>
      <c r="L178" s="212">
        <v>-37600000</v>
      </c>
      <c r="M178" s="206"/>
      <c r="N178" s="213">
        <v>0</v>
      </c>
      <c r="O178" s="213">
        <v>0</v>
      </c>
      <c r="P178" s="214">
        <v>0</v>
      </c>
      <c r="Q178" s="212">
        <v>0</v>
      </c>
    </row>
    <row r="179" spans="1:17" ht="16.75" customHeight="1" x14ac:dyDescent="0.3">
      <c r="A179" s="255" t="s">
        <v>113</v>
      </c>
      <c r="B179" s="246"/>
      <c r="D179" s="205">
        <v>0</v>
      </c>
      <c r="E179" s="206"/>
      <c r="F179" s="205">
        <v>0</v>
      </c>
      <c r="G179" s="206"/>
      <c r="H179" s="207">
        <v>0</v>
      </c>
      <c r="I179" s="207">
        <v>0</v>
      </c>
      <c r="J179" s="207">
        <v>0</v>
      </c>
      <c r="K179" s="207">
        <v>-50100000</v>
      </c>
      <c r="L179" s="205">
        <v>-50100000</v>
      </c>
      <c r="M179" s="206"/>
      <c r="N179" s="207">
        <v>0</v>
      </c>
      <c r="O179" s="207">
        <v>0</v>
      </c>
      <c r="P179" s="208">
        <v>-547400000</v>
      </c>
      <c r="Q179" s="205">
        <v>-547400000</v>
      </c>
    </row>
    <row r="180" spans="1:17" ht="16.75" customHeight="1" x14ac:dyDescent="0.3">
      <c r="A180" s="256" t="s">
        <v>66</v>
      </c>
      <c r="B180" s="246"/>
      <c r="D180" s="222">
        <v>-600000</v>
      </c>
      <c r="E180" s="206"/>
      <c r="F180" s="222">
        <v>-376100000</v>
      </c>
      <c r="G180" s="206"/>
      <c r="H180" s="223">
        <v>37200000</v>
      </c>
      <c r="I180" s="223">
        <v>94800000</v>
      </c>
      <c r="J180" s="223">
        <v>-37400000</v>
      </c>
      <c r="K180" s="223">
        <v>199900000</v>
      </c>
      <c r="L180" s="222">
        <v>294500000</v>
      </c>
      <c r="M180" s="206"/>
      <c r="N180" s="223">
        <v>-207300000</v>
      </c>
      <c r="O180" s="223">
        <v>-274700000</v>
      </c>
      <c r="P180" s="223">
        <v>-640300000</v>
      </c>
      <c r="Q180" s="222">
        <v>-1122300000</v>
      </c>
    </row>
    <row r="181" spans="1:17" ht="16.75" customHeight="1" thickBot="1" x14ac:dyDescent="0.35">
      <c r="A181" s="254" t="s">
        <v>115</v>
      </c>
      <c r="B181" s="246"/>
      <c r="D181" s="219">
        <v>-502300000</v>
      </c>
      <c r="E181" s="199"/>
      <c r="F181" s="219">
        <v>-413300000</v>
      </c>
      <c r="G181" s="199"/>
      <c r="H181" s="204">
        <v>-118700000</v>
      </c>
      <c r="I181" s="204">
        <v>-126800000</v>
      </c>
      <c r="J181" s="204">
        <v>-77400000</v>
      </c>
      <c r="K181" s="204">
        <v>-84400000</v>
      </c>
      <c r="L181" s="219">
        <v>-407300000</v>
      </c>
      <c r="M181" s="199"/>
      <c r="N181" s="204">
        <v>-93500000</v>
      </c>
      <c r="O181" s="204">
        <v>-86900000</v>
      </c>
      <c r="P181" s="204">
        <v>-77200000</v>
      </c>
      <c r="Q181" s="219">
        <v>-257600000</v>
      </c>
    </row>
    <row r="182" spans="1:17" ht="16.75" customHeight="1" thickTop="1" x14ac:dyDescent="0.3">
      <c r="A182" s="246"/>
      <c r="B182" s="246"/>
      <c r="D182" s="39"/>
      <c r="F182" s="39"/>
      <c r="H182" s="40"/>
      <c r="I182" s="40"/>
      <c r="J182" s="40"/>
      <c r="K182" s="40"/>
      <c r="L182" s="39"/>
      <c r="N182" s="41"/>
      <c r="O182" s="41"/>
      <c r="P182" s="40"/>
      <c r="Q182" s="39"/>
    </row>
    <row r="183" spans="1:17" ht="16.75" customHeight="1" x14ac:dyDescent="0.3">
      <c r="A183" s="253" t="s">
        <v>116</v>
      </c>
      <c r="B183" s="246"/>
      <c r="D183" s="38"/>
      <c r="F183" s="38"/>
      <c r="L183" s="38"/>
      <c r="Q183" s="38"/>
    </row>
    <row r="184" spans="1:17" ht="16.75" customHeight="1" x14ac:dyDescent="0.3">
      <c r="A184" s="254" t="s">
        <v>117</v>
      </c>
      <c r="B184" s="246"/>
      <c r="D184" s="220">
        <v>-4100000</v>
      </c>
      <c r="E184" s="199"/>
      <c r="F184" s="220">
        <v>-11900000</v>
      </c>
      <c r="G184" s="199"/>
      <c r="H184" s="201">
        <v>-2500000</v>
      </c>
      <c r="I184" s="201">
        <v>-1800000</v>
      </c>
      <c r="J184" s="201">
        <v>-9000000</v>
      </c>
      <c r="K184" s="201">
        <v>-9900000</v>
      </c>
      <c r="L184" s="220">
        <v>-23200000</v>
      </c>
      <c r="M184" s="199"/>
      <c r="N184" s="201">
        <v>-8300000</v>
      </c>
      <c r="O184" s="201">
        <v>-8200000</v>
      </c>
      <c r="P184" s="201">
        <v>-6100000</v>
      </c>
      <c r="Q184" s="220">
        <v>-22600000</v>
      </c>
    </row>
    <row r="185" spans="1:17" ht="16.75" customHeight="1" thickBot="1" x14ac:dyDescent="0.35">
      <c r="A185" s="254" t="s">
        <v>119</v>
      </c>
      <c r="B185" s="246"/>
      <c r="D185" s="219">
        <v>-4100000</v>
      </c>
      <c r="E185" s="199"/>
      <c r="F185" s="219">
        <v>-11900000</v>
      </c>
      <c r="G185" s="199"/>
      <c r="H185" s="204">
        <v>-2500000</v>
      </c>
      <c r="I185" s="204">
        <v>-1800000</v>
      </c>
      <c r="J185" s="204">
        <v>-9000000</v>
      </c>
      <c r="K185" s="204">
        <v>-9900000</v>
      </c>
      <c r="L185" s="219">
        <v>-23200000</v>
      </c>
      <c r="M185" s="199"/>
      <c r="N185" s="204">
        <v>-8300000</v>
      </c>
      <c r="O185" s="204">
        <v>-8200000</v>
      </c>
      <c r="P185" s="204">
        <v>-6100000</v>
      </c>
      <c r="Q185" s="219">
        <v>-22600000</v>
      </c>
    </row>
    <row r="186" spans="1:17" ht="16.75" customHeight="1" thickTop="1" x14ac:dyDescent="0.3">
      <c r="A186" s="246"/>
      <c r="B186" s="246"/>
      <c r="D186" s="39"/>
      <c r="F186" s="39"/>
      <c r="H186" s="40"/>
      <c r="I186" s="40"/>
      <c r="J186" s="40"/>
      <c r="K186" s="40"/>
      <c r="L186" s="39"/>
      <c r="N186" s="41"/>
      <c r="O186" s="41"/>
      <c r="P186" s="40"/>
      <c r="Q186" s="39"/>
    </row>
    <row r="187" spans="1:17" ht="16.75" customHeight="1" x14ac:dyDescent="0.3">
      <c r="A187" s="253" t="s">
        <v>120</v>
      </c>
      <c r="B187" s="246"/>
      <c r="D187" s="38"/>
      <c r="F187" s="38"/>
      <c r="L187" s="38"/>
      <c r="Q187" s="38"/>
    </row>
    <row r="188" spans="1:17" ht="16.75" customHeight="1" x14ac:dyDescent="0.3">
      <c r="A188" s="254" t="s">
        <v>121</v>
      </c>
      <c r="B188" s="246"/>
      <c r="D188" s="220">
        <v>1528600000</v>
      </c>
      <c r="E188" s="199"/>
      <c r="F188" s="220">
        <v>2303400000</v>
      </c>
      <c r="G188" s="199"/>
      <c r="H188" s="201">
        <v>743800000</v>
      </c>
      <c r="I188" s="201">
        <v>1149500000</v>
      </c>
      <c r="J188" s="201">
        <v>303100000</v>
      </c>
      <c r="K188" s="201">
        <v>1239500000</v>
      </c>
      <c r="L188" s="220">
        <v>3435900000</v>
      </c>
      <c r="M188" s="199"/>
      <c r="N188" s="201">
        <v>-245400000</v>
      </c>
      <c r="O188" s="201">
        <v>-525200000</v>
      </c>
      <c r="P188" s="201">
        <v>360400000</v>
      </c>
      <c r="Q188" s="220">
        <v>-410200000</v>
      </c>
    </row>
    <row r="189" spans="1:17" ht="16.75" customHeight="1" x14ac:dyDescent="0.3">
      <c r="A189" s="256" t="s">
        <v>2</v>
      </c>
      <c r="B189" s="246"/>
      <c r="D189" s="38"/>
      <c r="F189" s="38"/>
      <c r="L189" s="38"/>
      <c r="Q189" s="38"/>
    </row>
    <row r="190" spans="1:17" ht="16.75" customHeight="1" x14ac:dyDescent="0.3">
      <c r="A190" s="255" t="s">
        <v>57</v>
      </c>
      <c r="B190" s="246"/>
      <c r="D190" s="212">
        <v>12700000</v>
      </c>
      <c r="E190" s="206"/>
      <c r="F190" s="212">
        <v>12100000</v>
      </c>
      <c r="G190" s="206"/>
      <c r="H190" s="213">
        <v>400000</v>
      </c>
      <c r="I190" s="213">
        <v>600000</v>
      </c>
      <c r="J190" s="213">
        <v>1800000</v>
      </c>
      <c r="K190" s="213">
        <v>1000000</v>
      </c>
      <c r="L190" s="212">
        <v>3800000</v>
      </c>
      <c r="M190" s="206"/>
      <c r="N190" s="213">
        <v>300000</v>
      </c>
      <c r="O190" s="213">
        <v>600000</v>
      </c>
      <c r="P190" s="214">
        <v>200000</v>
      </c>
      <c r="Q190" s="212">
        <v>1100000</v>
      </c>
    </row>
    <row r="191" spans="1:17" ht="16.75" customHeight="1" x14ac:dyDescent="0.3">
      <c r="A191" s="255" t="s">
        <v>58</v>
      </c>
      <c r="B191" s="246"/>
      <c r="D191" s="212">
        <v>1400000</v>
      </c>
      <c r="E191" s="206"/>
      <c r="F191" s="212">
        <v>0</v>
      </c>
      <c r="G191" s="206"/>
      <c r="H191" s="213">
        <v>0</v>
      </c>
      <c r="I191" s="213">
        <v>0</v>
      </c>
      <c r="J191" s="213">
        <v>0</v>
      </c>
      <c r="K191" s="213">
        <v>0</v>
      </c>
      <c r="L191" s="212">
        <v>0</v>
      </c>
      <c r="M191" s="206"/>
      <c r="N191" s="213">
        <v>0</v>
      </c>
      <c r="O191" s="213">
        <v>0</v>
      </c>
      <c r="P191" s="214">
        <v>0</v>
      </c>
      <c r="Q191" s="212">
        <v>0</v>
      </c>
    </row>
    <row r="192" spans="1:17" ht="16.75" customHeight="1" x14ac:dyDescent="0.3">
      <c r="A192" s="255" t="s">
        <v>98</v>
      </c>
      <c r="B192" s="246"/>
      <c r="D192" s="212">
        <v>8800000</v>
      </c>
      <c r="E192" s="206"/>
      <c r="F192" s="212">
        <v>5900000</v>
      </c>
      <c r="G192" s="206"/>
      <c r="H192" s="213">
        <v>0</v>
      </c>
      <c r="I192" s="213">
        <v>700000</v>
      </c>
      <c r="J192" s="213">
        <v>6100000</v>
      </c>
      <c r="K192" s="213">
        <v>800000</v>
      </c>
      <c r="L192" s="212">
        <v>7600000</v>
      </c>
      <c r="M192" s="206"/>
      <c r="N192" s="213">
        <v>1700000</v>
      </c>
      <c r="O192" s="213">
        <v>2400000</v>
      </c>
      <c r="P192" s="214">
        <v>900000</v>
      </c>
      <c r="Q192" s="212">
        <v>5000000</v>
      </c>
    </row>
    <row r="193" spans="1:17" ht="16.75" customHeight="1" x14ac:dyDescent="0.3">
      <c r="A193" s="255" t="s">
        <v>74</v>
      </c>
      <c r="B193" s="246"/>
      <c r="D193" s="212">
        <v>16600000</v>
      </c>
      <c r="E193" s="206"/>
      <c r="F193" s="212">
        <v>2400000</v>
      </c>
      <c r="G193" s="206"/>
      <c r="H193" s="213">
        <v>0</v>
      </c>
      <c r="I193" s="213">
        <v>0</v>
      </c>
      <c r="J193" s="213">
        <v>0</v>
      </c>
      <c r="K193" s="213">
        <v>0</v>
      </c>
      <c r="L193" s="212">
        <v>0</v>
      </c>
      <c r="M193" s="206"/>
      <c r="N193" s="213">
        <v>0</v>
      </c>
      <c r="O193" s="213">
        <v>0</v>
      </c>
      <c r="P193" s="214">
        <v>0</v>
      </c>
      <c r="Q193" s="212">
        <v>0</v>
      </c>
    </row>
    <row r="194" spans="1:17" ht="16.75" customHeight="1" x14ac:dyDescent="0.3">
      <c r="A194" s="255" t="s">
        <v>75</v>
      </c>
      <c r="B194" s="246"/>
      <c r="D194" s="212">
        <v>0</v>
      </c>
      <c r="E194" s="206"/>
      <c r="F194" s="212">
        <v>0</v>
      </c>
      <c r="G194" s="206"/>
      <c r="H194" s="213">
        <v>0</v>
      </c>
      <c r="I194" s="213">
        <v>5500000</v>
      </c>
      <c r="J194" s="213">
        <v>19200000</v>
      </c>
      <c r="K194" s="213">
        <v>0</v>
      </c>
      <c r="L194" s="212">
        <v>24700000</v>
      </c>
      <c r="M194" s="206"/>
      <c r="N194" s="213">
        <v>0</v>
      </c>
      <c r="O194" s="213">
        <v>0</v>
      </c>
      <c r="P194" s="214">
        <v>0</v>
      </c>
      <c r="Q194" s="212">
        <v>0</v>
      </c>
    </row>
    <row r="195" spans="1:17" ht="16.75" customHeight="1" x14ac:dyDescent="0.3">
      <c r="A195" s="255" t="s">
        <v>76</v>
      </c>
      <c r="B195" s="246"/>
      <c r="D195" s="212">
        <v>0</v>
      </c>
      <c r="E195" s="206"/>
      <c r="F195" s="212">
        <v>0</v>
      </c>
      <c r="G195" s="206"/>
      <c r="H195" s="213">
        <v>0</v>
      </c>
      <c r="I195" s="213">
        <v>-12400000</v>
      </c>
      <c r="J195" s="213">
        <v>-100000</v>
      </c>
      <c r="K195" s="213">
        <v>-100000</v>
      </c>
      <c r="L195" s="212">
        <v>-12600000</v>
      </c>
      <c r="M195" s="206"/>
      <c r="N195" s="213">
        <v>-8700000</v>
      </c>
      <c r="O195" s="213">
        <v>0</v>
      </c>
      <c r="P195" s="214">
        <v>0</v>
      </c>
      <c r="Q195" s="212">
        <v>-8700000</v>
      </c>
    </row>
    <row r="196" spans="1:17" ht="16.75" customHeight="1" x14ac:dyDescent="0.3">
      <c r="A196" s="255" t="s">
        <v>84</v>
      </c>
      <c r="B196" s="246"/>
      <c r="D196" s="212">
        <v>-196100000</v>
      </c>
      <c r="E196" s="206"/>
      <c r="F196" s="212">
        <v>0</v>
      </c>
      <c r="G196" s="206"/>
      <c r="H196" s="213">
        <v>0</v>
      </c>
      <c r="I196" s="213">
        <v>0</v>
      </c>
      <c r="J196" s="213">
        <v>0</v>
      </c>
      <c r="K196" s="213">
        <v>0</v>
      </c>
      <c r="L196" s="212">
        <v>0</v>
      </c>
      <c r="M196" s="206"/>
      <c r="N196" s="213">
        <v>0</v>
      </c>
      <c r="O196" s="213">
        <v>0</v>
      </c>
      <c r="P196" s="214">
        <v>-59000000</v>
      </c>
      <c r="Q196" s="212">
        <v>-59000000</v>
      </c>
    </row>
    <row r="197" spans="1:17" ht="16.75" customHeight="1" x14ac:dyDescent="0.3">
      <c r="A197" s="255" t="s">
        <v>96</v>
      </c>
      <c r="B197" s="246"/>
      <c r="D197" s="212">
        <v>0</v>
      </c>
      <c r="E197" s="206"/>
      <c r="F197" s="212">
        <v>0</v>
      </c>
      <c r="G197" s="206"/>
      <c r="H197" s="213">
        <v>-99500000</v>
      </c>
      <c r="I197" s="213">
        <v>1600000</v>
      </c>
      <c r="J197" s="213">
        <v>0</v>
      </c>
      <c r="K197" s="213">
        <v>0</v>
      </c>
      <c r="L197" s="212">
        <v>-97900000</v>
      </c>
      <c r="M197" s="206"/>
      <c r="N197" s="213">
        <v>0</v>
      </c>
      <c r="O197" s="213">
        <v>0</v>
      </c>
      <c r="P197" s="214">
        <v>-400000</v>
      </c>
      <c r="Q197" s="212">
        <v>-400000</v>
      </c>
    </row>
    <row r="198" spans="1:17" ht="13" x14ac:dyDescent="0.3">
      <c r="A198" s="255" t="s">
        <v>97</v>
      </c>
      <c r="B198" s="246"/>
      <c r="D198" s="212">
        <v>0</v>
      </c>
      <c r="E198" s="206"/>
      <c r="F198" s="212">
        <v>0</v>
      </c>
      <c r="G198" s="206"/>
      <c r="H198" s="213">
        <v>0</v>
      </c>
      <c r="I198" s="213">
        <v>0</v>
      </c>
      <c r="J198" s="213">
        <v>0</v>
      </c>
      <c r="K198" s="213">
        <v>3000000</v>
      </c>
      <c r="L198" s="212">
        <v>3000000</v>
      </c>
      <c r="M198" s="206"/>
      <c r="N198" s="213">
        <v>7100000</v>
      </c>
      <c r="O198" s="213">
        <v>7400000</v>
      </c>
      <c r="P198" s="214">
        <v>4100000</v>
      </c>
      <c r="Q198" s="212">
        <v>18600000</v>
      </c>
    </row>
    <row r="199" spans="1:17" ht="15.75" customHeight="1" x14ac:dyDescent="0.3">
      <c r="A199" s="255" t="s">
        <v>105</v>
      </c>
      <c r="B199" s="246"/>
      <c r="D199" s="212">
        <v>0</v>
      </c>
      <c r="E199" s="206"/>
      <c r="F199" s="212">
        <v>0</v>
      </c>
      <c r="G199" s="206"/>
      <c r="H199" s="213">
        <v>0</v>
      </c>
      <c r="I199" s="213">
        <v>-1900000</v>
      </c>
      <c r="J199" s="213">
        <v>-24300000</v>
      </c>
      <c r="K199" s="213">
        <v>100000</v>
      </c>
      <c r="L199" s="212">
        <v>-26100000</v>
      </c>
      <c r="M199" s="206"/>
      <c r="N199" s="213">
        <v>0</v>
      </c>
      <c r="O199" s="213">
        <v>0</v>
      </c>
      <c r="P199" s="214">
        <v>0</v>
      </c>
      <c r="Q199" s="212">
        <v>0</v>
      </c>
    </row>
    <row r="200" spans="1:17" ht="16.75" customHeight="1" x14ac:dyDescent="0.3">
      <c r="A200" s="255" t="s">
        <v>106</v>
      </c>
      <c r="B200" s="246"/>
      <c r="D200" s="212">
        <v>0</v>
      </c>
      <c r="E200" s="206"/>
      <c r="F200" s="212">
        <v>0</v>
      </c>
      <c r="G200" s="206"/>
      <c r="H200" s="213">
        <v>0</v>
      </c>
      <c r="I200" s="213">
        <v>2100000</v>
      </c>
      <c r="J200" s="213">
        <v>9000000</v>
      </c>
      <c r="K200" s="213">
        <v>0</v>
      </c>
      <c r="L200" s="212">
        <v>11100000</v>
      </c>
      <c r="M200" s="206"/>
      <c r="N200" s="213">
        <v>0</v>
      </c>
      <c r="O200" s="213">
        <v>0</v>
      </c>
      <c r="P200" s="214">
        <v>0</v>
      </c>
      <c r="Q200" s="212">
        <v>0</v>
      </c>
    </row>
    <row r="201" spans="1:17" ht="16.75" customHeight="1" x14ac:dyDescent="0.3">
      <c r="A201" s="255" t="s">
        <v>113</v>
      </c>
      <c r="B201" s="246"/>
      <c r="D201" s="212">
        <v>0</v>
      </c>
      <c r="E201" s="206"/>
      <c r="F201" s="212">
        <v>0</v>
      </c>
      <c r="G201" s="206"/>
      <c r="H201" s="213">
        <v>0</v>
      </c>
      <c r="I201" s="213">
        <v>0</v>
      </c>
      <c r="J201" s="213">
        <v>0</v>
      </c>
      <c r="K201" s="213">
        <v>0</v>
      </c>
      <c r="L201" s="212">
        <v>0</v>
      </c>
      <c r="M201" s="206"/>
      <c r="N201" s="213">
        <v>-54100000</v>
      </c>
      <c r="O201" s="213">
        <v>0</v>
      </c>
      <c r="P201" s="214">
        <v>0</v>
      </c>
      <c r="Q201" s="212">
        <v>-54100000</v>
      </c>
    </row>
    <row r="202" spans="1:17" ht="16.75" customHeight="1" x14ac:dyDescent="0.3">
      <c r="A202" s="255" t="s">
        <v>118</v>
      </c>
      <c r="B202" s="246"/>
      <c r="D202" s="205">
        <v>0</v>
      </c>
      <c r="E202" s="206"/>
      <c r="F202" s="205">
        <v>0</v>
      </c>
      <c r="G202" s="206"/>
      <c r="H202" s="207">
        <v>0</v>
      </c>
      <c r="I202" s="207">
        <v>0</v>
      </c>
      <c r="J202" s="207">
        <v>0</v>
      </c>
      <c r="K202" s="207">
        <v>0</v>
      </c>
      <c r="L202" s="205">
        <v>0</v>
      </c>
      <c r="M202" s="206"/>
      <c r="N202" s="207">
        <v>0</v>
      </c>
      <c r="O202" s="207">
        <v>0</v>
      </c>
      <c r="P202" s="208">
        <v>0</v>
      </c>
      <c r="Q202" s="205">
        <v>0</v>
      </c>
    </row>
    <row r="203" spans="1:17" ht="16.75" customHeight="1" x14ac:dyDescent="0.3">
      <c r="A203" s="256" t="s">
        <v>59</v>
      </c>
      <c r="B203" s="246"/>
      <c r="D203" s="222">
        <v>-156600000</v>
      </c>
      <c r="E203" s="206"/>
      <c r="F203" s="222">
        <v>20400000</v>
      </c>
      <c r="G203" s="206"/>
      <c r="H203" s="223">
        <v>-99100000</v>
      </c>
      <c r="I203" s="223">
        <v>-3800000</v>
      </c>
      <c r="J203" s="223">
        <v>11700000</v>
      </c>
      <c r="K203" s="223">
        <v>4800000</v>
      </c>
      <c r="L203" s="222">
        <v>-86400000</v>
      </c>
      <c r="M203" s="206"/>
      <c r="N203" s="223">
        <v>-53700000</v>
      </c>
      <c r="O203" s="223">
        <v>10400000</v>
      </c>
      <c r="P203" s="223">
        <v>-54200000</v>
      </c>
      <c r="Q203" s="222">
        <v>-97500000</v>
      </c>
    </row>
    <row r="204" spans="1:17" ht="9.25" customHeight="1" x14ac:dyDescent="0.3">
      <c r="A204" s="246"/>
      <c r="B204" s="246"/>
      <c r="D204" s="231"/>
      <c r="E204" s="206"/>
      <c r="F204" s="231"/>
      <c r="G204" s="206"/>
      <c r="H204" s="226"/>
      <c r="I204" s="226"/>
      <c r="J204" s="226"/>
      <c r="K204" s="226"/>
      <c r="L204" s="231"/>
      <c r="M204" s="206"/>
      <c r="N204" s="226"/>
      <c r="O204" s="226"/>
      <c r="P204" s="225"/>
      <c r="Q204" s="231"/>
    </row>
    <row r="205" spans="1:17" ht="16.75" customHeight="1" x14ac:dyDescent="0.3">
      <c r="A205" s="256" t="s">
        <v>4</v>
      </c>
      <c r="B205" s="246"/>
      <c r="D205" s="228"/>
      <c r="E205" s="206"/>
      <c r="F205" s="228"/>
      <c r="G205" s="206"/>
      <c r="H205" s="206"/>
      <c r="I205" s="206"/>
      <c r="J205" s="206"/>
      <c r="K205" s="206"/>
      <c r="L205" s="228"/>
      <c r="M205" s="206"/>
      <c r="N205" s="206"/>
      <c r="O205" s="206"/>
      <c r="P205" s="206"/>
      <c r="Q205" s="228"/>
    </row>
    <row r="206" spans="1:17" ht="16.75" customHeight="1" x14ac:dyDescent="0.3">
      <c r="A206" s="255" t="s">
        <v>60</v>
      </c>
      <c r="B206" s="246"/>
      <c r="D206" s="212">
        <v>0</v>
      </c>
      <c r="E206" s="206"/>
      <c r="F206" s="212">
        <v>0</v>
      </c>
      <c r="G206" s="206"/>
      <c r="H206" s="213">
        <v>2600000</v>
      </c>
      <c r="I206" s="213">
        <v>1200000</v>
      </c>
      <c r="J206" s="213">
        <v>1200000</v>
      </c>
      <c r="K206" s="213">
        <v>1700000</v>
      </c>
      <c r="L206" s="212">
        <v>6700000</v>
      </c>
      <c r="M206" s="206"/>
      <c r="N206" s="213">
        <v>2700000</v>
      </c>
      <c r="O206" s="213">
        <v>1500000</v>
      </c>
      <c r="P206" s="214">
        <v>1500000</v>
      </c>
      <c r="Q206" s="212">
        <v>5700000</v>
      </c>
    </row>
    <row r="207" spans="1:17" ht="16.75" customHeight="1" x14ac:dyDescent="0.3">
      <c r="A207" s="255" t="s">
        <v>4</v>
      </c>
      <c r="B207" s="246"/>
      <c r="D207" s="205">
        <v>600000</v>
      </c>
      <c r="E207" s="206"/>
      <c r="F207" s="205">
        <v>9100000</v>
      </c>
      <c r="G207" s="206"/>
      <c r="H207" s="207">
        <v>3200000</v>
      </c>
      <c r="I207" s="207">
        <v>3200000</v>
      </c>
      <c r="J207" s="207">
        <v>1500000</v>
      </c>
      <c r="K207" s="207">
        <v>4900000</v>
      </c>
      <c r="L207" s="205">
        <v>12800000</v>
      </c>
      <c r="M207" s="206"/>
      <c r="N207" s="207">
        <v>51500000</v>
      </c>
      <c r="O207" s="207">
        <v>33700000</v>
      </c>
      <c r="P207" s="208">
        <v>343200000</v>
      </c>
      <c r="Q207" s="205">
        <v>428400000</v>
      </c>
    </row>
    <row r="208" spans="1:17" ht="16.75" customHeight="1" x14ac:dyDescent="0.3">
      <c r="A208" s="256" t="s">
        <v>61</v>
      </c>
      <c r="B208" s="246"/>
      <c r="D208" s="222">
        <v>600000</v>
      </c>
      <c r="E208" s="206"/>
      <c r="F208" s="222">
        <v>9100000</v>
      </c>
      <c r="G208" s="206"/>
      <c r="H208" s="223">
        <v>5800000</v>
      </c>
      <c r="I208" s="223">
        <v>4400000</v>
      </c>
      <c r="J208" s="223">
        <v>2700000</v>
      </c>
      <c r="K208" s="223">
        <v>6600000</v>
      </c>
      <c r="L208" s="222">
        <v>19500000</v>
      </c>
      <c r="M208" s="206"/>
      <c r="N208" s="223">
        <v>54200000</v>
      </c>
      <c r="O208" s="223">
        <v>35200000</v>
      </c>
      <c r="P208" s="223">
        <v>344700000</v>
      </c>
      <c r="Q208" s="222">
        <v>434100000</v>
      </c>
    </row>
    <row r="209" spans="1:17" ht="9.25" customHeight="1" x14ac:dyDescent="0.3">
      <c r="A209" s="246"/>
      <c r="B209" s="246"/>
      <c r="D209" s="231"/>
      <c r="E209" s="206"/>
      <c r="F209" s="231"/>
      <c r="G209" s="206"/>
      <c r="H209" s="226"/>
      <c r="I209" s="226"/>
      <c r="J209" s="226"/>
      <c r="K209" s="226"/>
      <c r="L209" s="231"/>
      <c r="M209" s="206"/>
      <c r="N209" s="226"/>
      <c r="O209" s="226"/>
      <c r="P209" s="225"/>
      <c r="Q209" s="231"/>
    </row>
    <row r="210" spans="1:17" ht="16.75" customHeight="1" x14ac:dyDescent="0.3">
      <c r="A210" s="256" t="s">
        <v>6</v>
      </c>
      <c r="B210" s="246"/>
      <c r="D210" s="228"/>
      <c r="E210" s="206"/>
      <c r="F210" s="228"/>
      <c r="G210" s="206"/>
      <c r="H210" s="206"/>
      <c r="I210" s="206"/>
      <c r="J210" s="206"/>
      <c r="K210" s="206"/>
      <c r="L210" s="228"/>
      <c r="M210" s="206"/>
      <c r="N210" s="206"/>
      <c r="O210" s="206"/>
      <c r="P210" s="206"/>
      <c r="Q210" s="228"/>
    </row>
    <row r="211" spans="1:17" ht="16.75" customHeight="1" x14ac:dyDescent="0.3">
      <c r="A211" s="255" t="s">
        <v>62</v>
      </c>
      <c r="B211" s="246"/>
      <c r="D211" s="212">
        <v>-10300000</v>
      </c>
      <c r="E211" s="206"/>
      <c r="F211" s="212">
        <v>-4800000</v>
      </c>
      <c r="G211" s="206"/>
      <c r="H211" s="213">
        <v>-11700000</v>
      </c>
      <c r="I211" s="213">
        <v>4400000</v>
      </c>
      <c r="J211" s="213">
        <v>11200000</v>
      </c>
      <c r="K211" s="213">
        <v>-5200000</v>
      </c>
      <c r="L211" s="212">
        <v>-1300000</v>
      </c>
      <c r="M211" s="206"/>
      <c r="N211" s="213">
        <v>12100000</v>
      </c>
      <c r="O211" s="213">
        <v>8300000</v>
      </c>
      <c r="P211" s="214">
        <v>-2400000</v>
      </c>
      <c r="Q211" s="212">
        <v>18000000</v>
      </c>
    </row>
    <row r="212" spans="1:17" ht="16.75" customHeight="1" x14ac:dyDescent="0.3">
      <c r="A212" s="255" t="s">
        <v>63</v>
      </c>
      <c r="B212" s="246"/>
      <c r="D212" s="212">
        <v>-14600000</v>
      </c>
      <c r="E212" s="206"/>
      <c r="F212" s="212">
        <v>-1500000</v>
      </c>
      <c r="G212" s="206"/>
      <c r="H212" s="213">
        <v>1100000</v>
      </c>
      <c r="I212" s="213">
        <v>2800000</v>
      </c>
      <c r="J212" s="213">
        <v>1600000</v>
      </c>
      <c r="K212" s="213">
        <v>1000000</v>
      </c>
      <c r="L212" s="212">
        <v>6500000</v>
      </c>
      <c r="M212" s="206"/>
      <c r="N212" s="213">
        <v>-1500000</v>
      </c>
      <c r="O212" s="213">
        <v>-2600000</v>
      </c>
      <c r="P212" s="214">
        <v>-1700000</v>
      </c>
      <c r="Q212" s="212">
        <v>-5800000</v>
      </c>
    </row>
    <row r="213" spans="1:17" ht="16.75" customHeight="1" x14ac:dyDescent="0.3">
      <c r="A213" s="255" t="s">
        <v>64</v>
      </c>
      <c r="B213" s="246"/>
      <c r="D213" s="212">
        <v>0</v>
      </c>
      <c r="E213" s="206"/>
      <c r="F213" s="212">
        <v>12400000</v>
      </c>
      <c r="G213" s="206"/>
      <c r="H213" s="213">
        <v>1200000</v>
      </c>
      <c r="I213" s="213">
        <v>0</v>
      </c>
      <c r="J213" s="213">
        <v>900000</v>
      </c>
      <c r="K213" s="213">
        <v>400000</v>
      </c>
      <c r="L213" s="212">
        <v>2500000</v>
      </c>
      <c r="M213" s="206"/>
      <c r="N213" s="213">
        <v>0</v>
      </c>
      <c r="O213" s="213">
        <v>-6500000</v>
      </c>
      <c r="P213" s="214">
        <v>0</v>
      </c>
      <c r="Q213" s="212">
        <v>-6500000</v>
      </c>
    </row>
    <row r="214" spans="1:17" ht="16.75" customHeight="1" x14ac:dyDescent="0.3">
      <c r="A214" s="255" t="s">
        <v>65</v>
      </c>
      <c r="B214" s="246"/>
      <c r="D214" s="212">
        <v>0</v>
      </c>
      <c r="E214" s="206"/>
      <c r="F214" s="212">
        <v>0</v>
      </c>
      <c r="G214" s="206"/>
      <c r="H214" s="213">
        <v>0</v>
      </c>
      <c r="I214" s="213">
        <v>0</v>
      </c>
      <c r="J214" s="213">
        <v>0</v>
      </c>
      <c r="K214" s="213">
        <v>4500000</v>
      </c>
      <c r="L214" s="212">
        <v>4500000</v>
      </c>
      <c r="M214" s="206"/>
      <c r="N214" s="213">
        <v>0</v>
      </c>
      <c r="O214" s="213">
        <v>0</v>
      </c>
      <c r="P214" s="214">
        <v>0</v>
      </c>
      <c r="Q214" s="212">
        <v>0</v>
      </c>
    </row>
    <row r="215" spans="1:17" ht="16.75" customHeight="1" x14ac:dyDescent="0.3">
      <c r="A215" s="255" t="s">
        <v>77</v>
      </c>
      <c r="B215" s="246"/>
      <c r="D215" s="212">
        <v>23600000</v>
      </c>
      <c r="E215" s="206"/>
      <c r="F215" s="212">
        <v>55800000</v>
      </c>
      <c r="G215" s="206"/>
      <c r="H215" s="213">
        <v>0</v>
      </c>
      <c r="I215" s="213">
        <v>0</v>
      </c>
      <c r="J215" s="213">
        <v>0</v>
      </c>
      <c r="K215" s="213">
        <v>81000000</v>
      </c>
      <c r="L215" s="212">
        <v>81000000</v>
      </c>
      <c r="M215" s="206"/>
      <c r="N215" s="213">
        <v>0</v>
      </c>
      <c r="O215" s="213">
        <v>8300000</v>
      </c>
      <c r="P215" s="214">
        <v>0</v>
      </c>
      <c r="Q215" s="212">
        <v>8300000</v>
      </c>
    </row>
    <row r="216" spans="1:17" ht="16.75" customHeight="1" x14ac:dyDescent="0.3">
      <c r="A216" s="255" t="s">
        <v>78</v>
      </c>
      <c r="B216" s="246"/>
      <c r="D216" s="212">
        <v>0</v>
      </c>
      <c r="E216" s="206"/>
      <c r="F216" s="212">
        <v>0</v>
      </c>
      <c r="G216" s="206"/>
      <c r="H216" s="213">
        <v>16300000</v>
      </c>
      <c r="I216" s="213">
        <v>0</v>
      </c>
      <c r="J216" s="213">
        <v>0</v>
      </c>
      <c r="K216" s="213">
        <v>0</v>
      </c>
      <c r="L216" s="212">
        <v>16300000</v>
      </c>
      <c r="M216" s="206"/>
      <c r="N216" s="213">
        <v>0</v>
      </c>
      <c r="O216" s="213">
        <v>0</v>
      </c>
      <c r="P216" s="214">
        <v>0</v>
      </c>
      <c r="Q216" s="212">
        <v>0</v>
      </c>
    </row>
    <row r="217" spans="1:17" ht="16.75" customHeight="1" x14ac:dyDescent="0.3">
      <c r="A217" s="255" t="s">
        <v>79</v>
      </c>
      <c r="B217" s="246"/>
      <c r="D217" s="212">
        <v>0</v>
      </c>
      <c r="E217" s="206"/>
      <c r="F217" s="212">
        <v>41300000</v>
      </c>
      <c r="G217" s="206"/>
      <c r="H217" s="213">
        <v>0</v>
      </c>
      <c r="I217" s="213">
        <v>0</v>
      </c>
      <c r="J217" s="213">
        <v>0</v>
      </c>
      <c r="K217" s="213">
        <v>0</v>
      </c>
      <c r="L217" s="212">
        <v>0</v>
      </c>
      <c r="M217" s="206"/>
      <c r="N217" s="213">
        <v>0</v>
      </c>
      <c r="O217" s="213">
        <v>0</v>
      </c>
      <c r="P217" s="214">
        <v>0</v>
      </c>
      <c r="Q217" s="212">
        <v>0</v>
      </c>
    </row>
    <row r="218" spans="1:17" ht="16.75" customHeight="1" x14ac:dyDescent="0.3">
      <c r="A218" s="255" t="s">
        <v>76</v>
      </c>
      <c r="B218" s="246"/>
      <c r="D218" s="212">
        <v>1900000</v>
      </c>
      <c r="E218" s="206"/>
      <c r="F218" s="212">
        <v>-8800000</v>
      </c>
      <c r="G218" s="206"/>
      <c r="H218" s="213">
        <v>0</v>
      </c>
      <c r="I218" s="213">
        <v>0</v>
      </c>
      <c r="J218" s="213">
        <v>-1600000</v>
      </c>
      <c r="K218" s="213">
        <v>600000</v>
      </c>
      <c r="L218" s="212">
        <v>-1000000</v>
      </c>
      <c r="M218" s="206"/>
      <c r="N218" s="213">
        <v>-1700000</v>
      </c>
      <c r="O218" s="213">
        <v>11200000</v>
      </c>
      <c r="P218" s="214">
        <v>600000</v>
      </c>
      <c r="Q218" s="212">
        <v>10100000</v>
      </c>
    </row>
    <row r="219" spans="1:17" ht="16.75" customHeight="1" x14ac:dyDescent="0.3">
      <c r="A219" s="255" t="s">
        <v>99</v>
      </c>
      <c r="B219" s="246"/>
      <c r="D219" s="212">
        <v>0</v>
      </c>
      <c r="E219" s="206"/>
      <c r="F219" s="212">
        <v>-402700000</v>
      </c>
      <c r="G219" s="206"/>
      <c r="H219" s="213">
        <v>-224100000</v>
      </c>
      <c r="I219" s="213">
        <v>-595100000</v>
      </c>
      <c r="J219" s="213">
        <v>168400000</v>
      </c>
      <c r="K219" s="213">
        <v>-911700000</v>
      </c>
      <c r="L219" s="212">
        <v>-1562500000</v>
      </c>
      <c r="M219" s="206"/>
      <c r="N219" s="213">
        <v>633500000</v>
      </c>
      <c r="O219" s="213">
        <v>667600000</v>
      </c>
      <c r="P219" s="214">
        <v>411300000</v>
      </c>
      <c r="Q219" s="212">
        <v>1712400000</v>
      </c>
    </row>
    <row r="220" spans="1:17" ht="16.75" customHeight="1" x14ac:dyDescent="0.3">
      <c r="A220" s="255" t="s">
        <v>100</v>
      </c>
      <c r="B220" s="246"/>
      <c r="D220" s="212">
        <v>0</v>
      </c>
      <c r="E220" s="206"/>
      <c r="F220" s="212">
        <v>0</v>
      </c>
      <c r="G220" s="206"/>
      <c r="H220" s="213">
        <v>0</v>
      </c>
      <c r="I220" s="213">
        <v>0</v>
      </c>
      <c r="J220" s="213">
        <v>0</v>
      </c>
      <c r="K220" s="213">
        <v>-5000000</v>
      </c>
      <c r="L220" s="212">
        <v>-5000000</v>
      </c>
      <c r="M220" s="206"/>
      <c r="N220" s="213">
        <v>32300000</v>
      </c>
      <c r="O220" s="213">
        <v>311000000</v>
      </c>
      <c r="P220" s="214">
        <v>-97100000</v>
      </c>
      <c r="Q220" s="212">
        <v>246200000</v>
      </c>
    </row>
    <row r="221" spans="1:17" ht="16.75" customHeight="1" x14ac:dyDescent="0.3">
      <c r="A221" s="255" t="s">
        <v>101</v>
      </c>
      <c r="B221" s="246"/>
      <c r="D221" s="212">
        <v>1000000</v>
      </c>
      <c r="E221" s="206"/>
      <c r="F221" s="212">
        <v>8500000</v>
      </c>
      <c r="G221" s="206"/>
      <c r="H221" s="213">
        <v>0</v>
      </c>
      <c r="I221" s="213">
        <v>0</v>
      </c>
      <c r="J221" s="213">
        <v>0</v>
      </c>
      <c r="K221" s="213">
        <v>-8400000</v>
      </c>
      <c r="L221" s="212">
        <v>-8400000</v>
      </c>
      <c r="M221" s="206"/>
      <c r="N221" s="213">
        <v>0</v>
      </c>
      <c r="O221" s="213">
        <v>9900000</v>
      </c>
      <c r="P221" s="214">
        <v>3400000</v>
      </c>
      <c r="Q221" s="212">
        <v>13300000</v>
      </c>
    </row>
    <row r="222" spans="1:17" ht="16.75" customHeight="1" x14ac:dyDescent="0.3">
      <c r="A222" s="255" t="s">
        <v>108</v>
      </c>
      <c r="B222" s="246"/>
      <c r="D222" s="212">
        <v>0</v>
      </c>
      <c r="E222" s="206"/>
      <c r="F222" s="212">
        <v>64000000</v>
      </c>
      <c r="G222" s="206"/>
      <c r="H222" s="213">
        <v>0</v>
      </c>
      <c r="I222" s="213">
        <v>0</v>
      </c>
      <c r="J222" s="213">
        <v>1300000</v>
      </c>
      <c r="K222" s="213">
        <v>0</v>
      </c>
      <c r="L222" s="212">
        <v>1300000</v>
      </c>
      <c r="M222" s="206"/>
      <c r="N222" s="213">
        <v>0</v>
      </c>
      <c r="O222" s="213">
        <v>1800000</v>
      </c>
      <c r="P222" s="214">
        <v>0</v>
      </c>
      <c r="Q222" s="212">
        <v>1800000</v>
      </c>
    </row>
    <row r="223" spans="1:17" ht="16.75" customHeight="1" x14ac:dyDescent="0.3">
      <c r="A223" s="255" t="s">
        <v>114</v>
      </c>
      <c r="B223" s="246"/>
      <c r="D223" s="212">
        <v>0</v>
      </c>
      <c r="E223" s="206"/>
      <c r="F223" s="212">
        <v>-351200000</v>
      </c>
      <c r="G223" s="206"/>
      <c r="H223" s="213">
        <v>0</v>
      </c>
      <c r="I223" s="213">
        <v>0</v>
      </c>
      <c r="J223" s="213">
        <v>-37600000</v>
      </c>
      <c r="K223" s="213">
        <v>0</v>
      </c>
      <c r="L223" s="212">
        <v>-37600000</v>
      </c>
      <c r="M223" s="206"/>
      <c r="N223" s="213">
        <v>0</v>
      </c>
      <c r="O223" s="213">
        <v>0</v>
      </c>
      <c r="P223" s="214">
        <v>0</v>
      </c>
      <c r="Q223" s="212">
        <v>0</v>
      </c>
    </row>
    <row r="224" spans="1:17" ht="16.75" customHeight="1" x14ac:dyDescent="0.3">
      <c r="A224" s="255" t="s">
        <v>113</v>
      </c>
      <c r="B224" s="246"/>
      <c r="D224" s="205">
        <v>0</v>
      </c>
      <c r="E224" s="206"/>
      <c r="F224" s="205">
        <v>0</v>
      </c>
      <c r="G224" s="206"/>
      <c r="H224" s="207">
        <v>0</v>
      </c>
      <c r="I224" s="207">
        <v>0</v>
      </c>
      <c r="J224" s="207">
        <v>0</v>
      </c>
      <c r="K224" s="207">
        <v>-50100000</v>
      </c>
      <c r="L224" s="205">
        <v>-50100000</v>
      </c>
      <c r="M224" s="206"/>
      <c r="N224" s="207">
        <v>0</v>
      </c>
      <c r="O224" s="207">
        <v>0</v>
      </c>
      <c r="P224" s="208">
        <v>-547400000</v>
      </c>
      <c r="Q224" s="205">
        <v>-547400000</v>
      </c>
    </row>
    <row r="225" spans="1:17" ht="16.75" customHeight="1" x14ac:dyDescent="0.3">
      <c r="A225" s="256" t="s">
        <v>66</v>
      </c>
      <c r="B225" s="246"/>
      <c r="D225" s="222">
        <v>1600000</v>
      </c>
      <c r="E225" s="206"/>
      <c r="F225" s="222">
        <v>-587000000</v>
      </c>
      <c r="G225" s="206"/>
      <c r="H225" s="223">
        <v>-217200000</v>
      </c>
      <c r="I225" s="223">
        <v>-587900000</v>
      </c>
      <c r="J225" s="223">
        <v>144200000</v>
      </c>
      <c r="K225" s="223">
        <v>-892900000</v>
      </c>
      <c r="L225" s="222">
        <v>-1553800000</v>
      </c>
      <c r="M225" s="206"/>
      <c r="N225" s="223">
        <v>674700000</v>
      </c>
      <c r="O225" s="223">
        <v>1009000000</v>
      </c>
      <c r="P225" s="223">
        <v>-233300000</v>
      </c>
      <c r="Q225" s="222">
        <v>1450400000</v>
      </c>
    </row>
    <row r="226" spans="1:17" ht="16.75" customHeight="1" thickBot="1" x14ac:dyDescent="0.35">
      <c r="A226" s="254" t="s">
        <v>122</v>
      </c>
      <c r="B226" s="246"/>
      <c r="D226" s="219">
        <v>1374200000</v>
      </c>
      <c r="E226" s="199"/>
      <c r="F226" s="219">
        <v>1745900000</v>
      </c>
      <c r="G226" s="199"/>
      <c r="H226" s="204">
        <v>433300000</v>
      </c>
      <c r="I226" s="204">
        <v>562200000</v>
      </c>
      <c r="J226" s="204">
        <v>461700000</v>
      </c>
      <c r="K226" s="204">
        <v>358000000</v>
      </c>
      <c r="L226" s="219">
        <v>1815200000</v>
      </c>
      <c r="M226" s="199"/>
      <c r="N226" s="204">
        <v>429800000</v>
      </c>
      <c r="O226" s="204">
        <v>529400000</v>
      </c>
      <c r="P226" s="204">
        <v>417600000</v>
      </c>
      <c r="Q226" s="219">
        <v>1376800000</v>
      </c>
    </row>
    <row r="227" spans="1:17" ht="16.75" customHeight="1" thickTop="1" x14ac:dyDescent="0.3">
      <c r="A227" s="246"/>
      <c r="B227" s="246"/>
      <c r="D227" s="39"/>
      <c r="F227" s="39"/>
      <c r="H227" s="40"/>
      <c r="I227" s="40"/>
      <c r="J227" s="40"/>
      <c r="K227" s="40"/>
      <c r="L227" s="39"/>
      <c r="N227" s="41"/>
      <c r="O227" s="41"/>
      <c r="P227" s="40"/>
      <c r="Q227" s="39"/>
    </row>
    <row r="228" spans="1:17" ht="16.75" customHeight="1" x14ac:dyDescent="0.3">
      <c r="A228" s="253" t="s">
        <v>123</v>
      </c>
      <c r="B228" s="246"/>
      <c r="D228" s="38"/>
      <c r="F228" s="38"/>
      <c r="L228" s="38"/>
      <c r="Q228" s="38"/>
    </row>
    <row r="229" spans="1:17" ht="16.75" customHeight="1" x14ac:dyDescent="0.3">
      <c r="A229" s="254" t="s">
        <v>124</v>
      </c>
      <c r="B229" s="246"/>
      <c r="D229" s="49">
        <v>7.49</v>
      </c>
      <c r="F229" s="49">
        <v>11.47</v>
      </c>
      <c r="H229" s="50">
        <v>3.77</v>
      </c>
      <c r="I229" s="50">
        <v>5.87</v>
      </c>
      <c r="J229" s="50">
        <v>1.56</v>
      </c>
      <c r="K229" s="50">
        <v>6.37</v>
      </c>
      <c r="L229" s="49">
        <v>17.57</v>
      </c>
      <c r="N229" s="50">
        <v>-1.3</v>
      </c>
      <c r="O229" s="50">
        <v>-2.77</v>
      </c>
      <c r="P229" s="50">
        <v>1.85</v>
      </c>
      <c r="Q229" s="49">
        <v>-2.17</v>
      </c>
    </row>
    <row r="230" spans="1:17" ht="16.75" customHeight="1" x14ac:dyDescent="0.3">
      <c r="A230" s="256" t="s">
        <v>2</v>
      </c>
      <c r="B230" s="246"/>
      <c r="D230" s="38"/>
      <c r="F230" s="38"/>
      <c r="L230" s="38"/>
      <c r="Q230" s="38"/>
    </row>
    <row r="231" spans="1:17" ht="16.75" customHeight="1" x14ac:dyDescent="0.3">
      <c r="A231" s="255" t="s">
        <v>57</v>
      </c>
      <c r="B231" s="246"/>
      <c r="D231" s="51">
        <v>0.06</v>
      </c>
      <c r="F231" s="51">
        <v>0.06</v>
      </c>
      <c r="H231" s="52">
        <v>0</v>
      </c>
      <c r="I231" s="52">
        <v>0</v>
      </c>
      <c r="J231" s="52">
        <v>0.01</v>
      </c>
      <c r="K231" s="52">
        <v>0.01</v>
      </c>
      <c r="L231" s="51">
        <v>0.02</v>
      </c>
      <c r="N231" s="52">
        <v>0</v>
      </c>
      <c r="O231" s="52">
        <v>0</v>
      </c>
      <c r="P231" s="53">
        <v>0</v>
      </c>
      <c r="Q231" s="51">
        <v>0.01</v>
      </c>
    </row>
    <row r="232" spans="1:17" ht="16.75" customHeight="1" x14ac:dyDescent="0.3">
      <c r="A232" s="255" t="s">
        <v>58</v>
      </c>
      <c r="B232" s="246"/>
      <c r="D232" s="51">
        <v>0.01</v>
      </c>
      <c r="F232" s="51">
        <v>0</v>
      </c>
      <c r="H232" s="52">
        <v>0</v>
      </c>
      <c r="I232" s="52">
        <v>0</v>
      </c>
      <c r="J232" s="52">
        <v>0</v>
      </c>
      <c r="K232" s="52">
        <v>0</v>
      </c>
      <c r="L232" s="51">
        <v>0</v>
      </c>
      <c r="N232" s="52">
        <v>0</v>
      </c>
      <c r="O232" s="52">
        <v>0</v>
      </c>
      <c r="P232" s="53">
        <v>0</v>
      </c>
      <c r="Q232" s="51">
        <v>0</v>
      </c>
    </row>
    <row r="233" spans="1:17" ht="16.75" customHeight="1" x14ac:dyDescent="0.3">
      <c r="A233" s="255" t="s">
        <v>98</v>
      </c>
      <c r="B233" s="246"/>
      <c r="D233" s="51">
        <v>0.04</v>
      </c>
      <c r="F233" s="51">
        <v>0.03</v>
      </c>
      <c r="H233" s="52">
        <v>0</v>
      </c>
      <c r="I233" s="52">
        <v>0</v>
      </c>
      <c r="J233" s="52">
        <v>0.03</v>
      </c>
      <c r="K233" s="52">
        <v>0</v>
      </c>
      <c r="L233" s="51">
        <v>0.04</v>
      </c>
      <c r="N233" s="52">
        <v>0.01</v>
      </c>
      <c r="O233" s="52">
        <v>0.01</v>
      </c>
      <c r="P233" s="53">
        <v>0</v>
      </c>
      <c r="Q233" s="51">
        <v>0.03</v>
      </c>
    </row>
    <row r="234" spans="1:17" ht="16.75" customHeight="1" x14ac:dyDescent="0.3">
      <c r="A234" s="255" t="s">
        <v>74</v>
      </c>
      <c r="B234" s="246"/>
      <c r="D234" s="51">
        <v>0.08</v>
      </c>
      <c r="F234" s="51">
        <v>0.01</v>
      </c>
      <c r="H234" s="52">
        <v>0</v>
      </c>
      <c r="I234" s="52">
        <v>0</v>
      </c>
      <c r="J234" s="52">
        <v>0</v>
      </c>
      <c r="K234" s="52">
        <v>0</v>
      </c>
      <c r="L234" s="51">
        <v>0</v>
      </c>
      <c r="N234" s="52">
        <v>0</v>
      </c>
      <c r="O234" s="52">
        <v>0</v>
      </c>
      <c r="P234" s="53">
        <v>0</v>
      </c>
      <c r="Q234" s="51">
        <v>0</v>
      </c>
    </row>
    <row r="235" spans="1:17" ht="16.75" customHeight="1" x14ac:dyDescent="0.3">
      <c r="A235" s="255" t="s">
        <v>75</v>
      </c>
      <c r="B235" s="246"/>
      <c r="D235" s="51">
        <v>0</v>
      </c>
      <c r="F235" s="51">
        <v>0</v>
      </c>
      <c r="H235" s="52">
        <v>0</v>
      </c>
      <c r="I235" s="52">
        <v>0.03</v>
      </c>
      <c r="J235" s="52">
        <v>0.1</v>
      </c>
      <c r="K235" s="52">
        <v>0</v>
      </c>
      <c r="L235" s="51">
        <v>0.13</v>
      </c>
      <c r="N235" s="52">
        <v>0</v>
      </c>
      <c r="O235" s="52">
        <v>0</v>
      </c>
      <c r="P235" s="53">
        <v>0</v>
      </c>
      <c r="Q235" s="51">
        <v>0</v>
      </c>
    </row>
    <row r="236" spans="1:17" ht="16.75" customHeight="1" x14ac:dyDescent="0.3">
      <c r="A236" s="255" t="s">
        <v>76</v>
      </c>
      <c r="B236" s="246"/>
      <c r="D236" s="51">
        <v>0</v>
      </c>
      <c r="F236" s="51">
        <v>0</v>
      </c>
      <c r="H236" s="52">
        <v>0</v>
      </c>
      <c r="I236" s="52">
        <v>-0.06</v>
      </c>
      <c r="J236" s="52">
        <v>0</v>
      </c>
      <c r="K236" s="52">
        <v>0</v>
      </c>
      <c r="L236" s="51">
        <v>-0.06</v>
      </c>
      <c r="N236" s="52">
        <v>-0.04</v>
      </c>
      <c r="O236" s="52">
        <v>0</v>
      </c>
      <c r="P236" s="53">
        <v>0</v>
      </c>
      <c r="Q236" s="51">
        <v>-0.04</v>
      </c>
    </row>
    <row r="237" spans="1:17" ht="16.75" customHeight="1" x14ac:dyDescent="0.3">
      <c r="A237" s="255" t="s">
        <v>84</v>
      </c>
      <c r="B237" s="246"/>
      <c r="D237" s="51">
        <v>-0.96</v>
      </c>
      <c r="F237" s="51">
        <v>0</v>
      </c>
      <c r="H237" s="52">
        <v>0</v>
      </c>
      <c r="I237" s="52">
        <v>0</v>
      </c>
      <c r="J237" s="52">
        <v>0</v>
      </c>
      <c r="K237" s="52">
        <v>0</v>
      </c>
      <c r="L237" s="51">
        <v>0</v>
      </c>
      <c r="N237" s="52">
        <v>0</v>
      </c>
      <c r="O237" s="52">
        <v>0</v>
      </c>
      <c r="P237" s="53">
        <v>-0.3</v>
      </c>
      <c r="Q237" s="51">
        <v>-0.3</v>
      </c>
    </row>
    <row r="238" spans="1:17" ht="16.75" customHeight="1" x14ac:dyDescent="0.3">
      <c r="A238" s="255" t="s">
        <v>96</v>
      </c>
      <c r="B238" s="246"/>
      <c r="D238" s="51">
        <v>0</v>
      </c>
      <c r="F238" s="51">
        <v>0</v>
      </c>
      <c r="H238" s="52">
        <v>-0.5</v>
      </c>
      <c r="I238" s="52">
        <v>0.01</v>
      </c>
      <c r="J238" s="52">
        <v>0</v>
      </c>
      <c r="K238" s="52">
        <v>0</v>
      </c>
      <c r="L238" s="51">
        <v>-0.5</v>
      </c>
      <c r="N238" s="52">
        <v>0</v>
      </c>
      <c r="O238" s="52">
        <v>0</v>
      </c>
      <c r="P238" s="53">
        <v>0</v>
      </c>
      <c r="Q238" s="51">
        <v>0</v>
      </c>
    </row>
    <row r="239" spans="1:17" ht="16.75" customHeight="1" x14ac:dyDescent="0.3">
      <c r="A239" s="255" t="s">
        <v>97</v>
      </c>
      <c r="B239" s="246"/>
      <c r="D239" s="51">
        <v>0</v>
      </c>
      <c r="F239" s="51">
        <v>0</v>
      </c>
      <c r="H239" s="52">
        <v>0</v>
      </c>
      <c r="I239" s="52">
        <v>0</v>
      </c>
      <c r="J239" s="52">
        <v>0</v>
      </c>
      <c r="K239" s="52">
        <v>0.02</v>
      </c>
      <c r="L239" s="51">
        <v>0.02</v>
      </c>
      <c r="N239" s="52">
        <v>0.04</v>
      </c>
      <c r="O239" s="52">
        <v>0.04</v>
      </c>
      <c r="P239" s="53">
        <v>0.02</v>
      </c>
      <c r="Q239" s="51">
        <v>0.1</v>
      </c>
    </row>
    <row r="240" spans="1:17" ht="15.75" customHeight="1" x14ac:dyDescent="0.3">
      <c r="A240" s="255" t="s">
        <v>105</v>
      </c>
      <c r="B240" s="246"/>
      <c r="D240" s="51">
        <v>0</v>
      </c>
      <c r="F240" s="51">
        <v>0</v>
      </c>
      <c r="H240" s="52">
        <v>0</v>
      </c>
      <c r="I240" s="52">
        <v>-0.01</v>
      </c>
      <c r="J240" s="52">
        <v>-0.12</v>
      </c>
      <c r="K240" s="52">
        <v>0</v>
      </c>
      <c r="L240" s="51">
        <v>-0.13</v>
      </c>
      <c r="N240" s="52">
        <v>0</v>
      </c>
      <c r="O240" s="52">
        <v>0</v>
      </c>
      <c r="P240" s="53">
        <v>0</v>
      </c>
      <c r="Q240" s="51">
        <v>0</v>
      </c>
    </row>
    <row r="241" spans="1:17" ht="16.75" customHeight="1" x14ac:dyDescent="0.3">
      <c r="A241" s="255" t="s">
        <v>106</v>
      </c>
      <c r="B241" s="246"/>
      <c r="D241" s="51">
        <v>0</v>
      </c>
      <c r="F241" s="51">
        <v>0</v>
      </c>
      <c r="H241" s="52">
        <v>0</v>
      </c>
      <c r="I241" s="52">
        <v>0.01</v>
      </c>
      <c r="J241" s="52">
        <v>0.05</v>
      </c>
      <c r="K241" s="52">
        <v>0</v>
      </c>
      <c r="L241" s="51">
        <v>0.06</v>
      </c>
      <c r="N241" s="52">
        <v>0</v>
      </c>
      <c r="O241" s="52">
        <v>0</v>
      </c>
      <c r="P241" s="53">
        <v>0</v>
      </c>
      <c r="Q241" s="51">
        <v>0</v>
      </c>
    </row>
    <row r="242" spans="1:17" ht="16.75" customHeight="1" x14ac:dyDescent="0.3">
      <c r="A242" s="255" t="s">
        <v>113</v>
      </c>
      <c r="B242" s="246"/>
      <c r="D242" s="51">
        <v>0</v>
      </c>
      <c r="F242" s="51">
        <v>0</v>
      </c>
      <c r="H242" s="52">
        <v>0</v>
      </c>
      <c r="I242" s="52">
        <v>0</v>
      </c>
      <c r="J242" s="52">
        <v>0</v>
      </c>
      <c r="K242" s="52">
        <v>0</v>
      </c>
      <c r="L242" s="51">
        <v>0</v>
      </c>
      <c r="N242" s="52">
        <v>-0.28000000000000003</v>
      </c>
      <c r="O242" s="52">
        <v>0</v>
      </c>
      <c r="P242" s="53">
        <v>0</v>
      </c>
      <c r="Q242" s="51">
        <v>-0.28000000000000003</v>
      </c>
    </row>
    <row r="243" spans="1:17" ht="16.75" customHeight="1" x14ac:dyDescent="0.3">
      <c r="A243" s="255" t="s">
        <v>118</v>
      </c>
      <c r="B243" s="246"/>
      <c r="D243" s="54">
        <v>0</v>
      </c>
      <c r="F243" s="54">
        <v>0</v>
      </c>
      <c r="H243" s="55">
        <v>0</v>
      </c>
      <c r="I243" s="55">
        <v>0</v>
      </c>
      <c r="J243" s="55">
        <v>0</v>
      </c>
      <c r="K243" s="55">
        <v>0</v>
      </c>
      <c r="L243" s="54">
        <v>0</v>
      </c>
      <c r="N243" s="55">
        <v>0</v>
      </c>
      <c r="O243" s="55">
        <v>0</v>
      </c>
      <c r="P243" s="56">
        <v>0</v>
      </c>
      <c r="Q243" s="54">
        <v>0</v>
      </c>
    </row>
    <row r="244" spans="1:17" ht="16.75" customHeight="1" x14ac:dyDescent="0.3">
      <c r="A244" s="256" t="s">
        <v>125</v>
      </c>
      <c r="B244" s="246"/>
      <c r="D244" s="57">
        <v>-0.77</v>
      </c>
      <c r="F244" s="57">
        <v>0.1</v>
      </c>
      <c r="H244" s="58">
        <v>-0.5</v>
      </c>
      <c r="I244" s="58">
        <v>-0.02</v>
      </c>
      <c r="J244" s="58">
        <v>0.06</v>
      </c>
      <c r="K244" s="58">
        <v>0.02</v>
      </c>
      <c r="L244" s="57">
        <v>-0.44</v>
      </c>
      <c r="N244" s="58">
        <v>-0.28000000000000003</v>
      </c>
      <c r="O244" s="58">
        <v>0.05</v>
      </c>
      <c r="P244" s="58">
        <v>-0.28000000000000003</v>
      </c>
      <c r="Q244" s="57">
        <v>-0.5</v>
      </c>
    </row>
    <row r="245" spans="1:17" ht="9.25" customHeight="1" x14ac:dyDescent="0.3">
      <c r="A245" s="246"/>
      <c r="B245" s="246"/>
      <c r="D245" s="45"/>
      <c r="F245" s="45"/>
      <c r="H245" s="44"/>
      <c r="I245" s="44"/>
      <c r="J245" s="44"/>
      <c r="K245" s="44"/>
      <c r="L245" s="45"/>
      <c r="N245" s="44"/>
      <c r="O245" s="44"/>
      <c r="P245" s="43"/>
      <c r="Q245" s="45"/>
    </row>
    <row r="246" spans="1:17" ht="16.75" customHeight="1" x14ac:dyDescent="0.3">
      <c r="A246" s="256" t="s">
        <v>4</v>
      </c>
      <c r="B246" s="246"/>
      <c r="D246" s="38"/>
      <c r="F246" s="38"/>
      <c r="L246" s="38"/>
      <c r="Q246" s="38"/>
    </row>
    <row r="247" spans="1:17" ht="16.75" customHeight="1" x14ac:dyDescent="0.3">
      <c r="A247" s="255" t="s">
        <v>60</v>
      </c>
      <c r="B247" s="246"/>
      <c r="D247" s="51">
        <v>0</v>
      </c>
      <c r="F247" s="51">
        <v>0</v>
      </c>
      <c r="H247" s="52">
        <v>0.01</v>
      </c>
      <c r="I247" s="52">
        <v>0.01</v>
      </c>
      <c r="J247" s="52">
        <v>0.01</v>
      </c>
      <c r="K247" s="52">
        <v>0.01</v>
      </c>
      <c r="L247" s="51">
        <v>0.03</v>
      </c>
      <c r="N247" s="52">
        <v>0.01</v>
      </c>
      <c r="O247" s="52">
        <v>0.01</v>
      </c>
      <c r="P247" s="53">
        <v>0.01</v>
      </c>
      <c r="Q247" s="51">
        <v>0.03</v>
      </c>
    </row>
    <row r="248" spans="1:17" ht="16.75" customHeight="1" x14ac:dyDescent="0.3">
      <c r="A248" s="255" t="s">
        <v>4</v>
      </c>
      <c r="B248" s="246"/>
      <c r="D248" s="54">
        <v>0</v>
      </c>
      <c r="F248" s="54">
        <v>0.05</v>
      </c>
      <c r="H248" s="55">
        <v>0.02</v>
      </c>
      <c r="I248" s="55">
        <v>0.02</v>
      </c>
      <c r="J248" s="55">
        <v>0.01</v>
      </c>
      <c r="K248" s="55">
        <v>0.03</v>
      </c>
      <c r="L248" s="54">
        <v>7.0000000000000007E-2</v>
      </c>
      <c r="N248" s="55">
        <v>0.26</v>
      </c>
      <c r="O248" s="55">
        <v>0.17</v>
      </c>
      <c r="P248" s="56">
        <v>1.76</v>
      </c>
      <c r="Q248" s="54">
        <v>2.2000000000000002</v>
      </c>
    </row>
    <row r="249" spans="1:17" ht="16.75" customHeight="1" x14ac:dyDescent="0.3">
      <c r="A249" s="256" t="s">
        <v>126</v>
      </c>
      <c r="B249" s="246"/>
      <c r="D249" s="57">
        <v>0</v>
      </c>
      <c r="F249" s="57">
        <v>0.05</v>
      </c>
      <c r="H249" s="58">
        <v>0.03</v>
      </c>
      <c r="I249" s="58">
        <v>0.02</v>
      </c>
      <c r="J249" s="58">
        <v>0.01</v>
      </c>
      <c r="K249" s="58">
        <v>0.03</v>
      </c>
      <c r="L249" s="57">
        <v>0.1</v>
      </c>
      <c r="N249" s="58">
        <v>0.28000000000000003</v>
      </c>
      <c r="O249" s="58">
        <v>0.18</v>
      </c>
      <c r="P249" s="58">
        <v>1.77</v>
      </c>
      <c r="Q249" s="57">
        <v>2.23</v>
      </c>
    </row>
    <row r="250" spans="1:17" ht="9.25" customHeight="1" x14ac:dyDescent="0.3">
      <c r="A250" s="246"/>
      <c r="B250" s="246"/>
      <c r="D250" s="42"/>
      <c r="F250" s="42"/>
      <c r="H250" s="43"/>
      <c r="I250" s="43"/>
      <c r="J250" s="43"/>
      <c r="K250" s="43"/>
      <c r="L250" s="42"/>
      <c r="N250" s="44"/>
      <c r="O250" s="44"/>
      <c r="P250" s="43"/>
      <c r="Q250" s="42"/>
    </row>
    <row r="251" spans="1:17" ht="16.75" customHeight="1" x14ac:dyDescent="0.3">
      <c r="A251" s="256" t="s">
        <v>6</v>
      </c>
      <c r="B251" s="246"/>
      <c r="D251" s="38"/>
      <c r="F251" s="38"/>
      <c r="L251" s="38"/>
      <c r="Q251" s="38"/>
    </row>
    <row r="252" spans="1:17" ht="16.75" customHeight="1" x14ac:dyDescent="0.3">
      <c r="A252" s="255" t="s">
        <v>62</v>
      </c>
      <c r="B252" s="246"/>
      <c r="D252" s="51">
        <v>-0.05</v>
      </c>
      <c r="F252" s="51">
        <v>-0.02</v>
      </c>
      <c r="H252" s="52">
        <v>-0.06</v>
      </c>
      <c r="I252" s="52">
        <v>0.02</v>
      </c>
      <c r="J252" s="52">
        <v>0.06</v>
      </c>
      <c r="K252" s="52">
        <v>-0.03</v>
      </c>
      <c r="L252" s="51">
        <v>-0.01</v>
      </c>
      <c r="N252" s="52">
        <v>0.06</v>
      </c>
      <c r="O252" s="52">
        <v>0.04</v>
      </c>
      <c r="P252" s="53">
        <v>-0.01</v>
      </c>
      <c r="Q252" s="51">
        <v>0.09</v>
      </c>
    </row>
    <row r="253" spans="1:17" ht="16.75" customHeight="1" x14ac:dyDescent="0.3">
      <c r="A253" s="255" t="s">
        <v>63</v>
      </c>
      <c r="B253" s="246"/>
      <c r="D253" s="51">
        <v>-7.0000000000000007E-2</v>
      </c>
      <c r="F253" s="51">
        <v>-0.01</v>
      </c>
      <c r="H253" s="52">
        <v>0.01</v>
      </c>
      <c r="I253" s="52">
        <v>0.01</v>
      </c>
      <c r="J253" s="52">
        <v>0.01</v>
      </c>
      <c r="K253" s="52">
        <v>0.01</v>
      </c>
      <c r="L253" s="51">
        <v>0.03</v>
      </c>
      <c r="N253" s="52">
        <v>-0.01</v>
      </c>
      <c r="O253" s="52">
        <v>-0.01</v>
      </c>
      <c r="P253" s="53">
        <v>-0.01</v>
      </c>
      <c r="Q253" s="51">
        <v>-0.03</v>
      </c>
    </row>
    <row r="254" spans="1:17" ht="16.75" customHeight="1" x14ac:dyDescent="0.3">
      <c r="A254" s="255" t="s">
        <v>64</v>
      </c>
      <c r="B254" s="246"/>
      <c r="D254" s="51">
        <v>0</v>
      </c>
      <c r="F254" s="51">
        <v>0.06</v>
      </c>
      <c r="H254" s="52">
        <v>0.01</v>
      </c>
      <c r="I254" s="52">
        <v>0</v>
      </c>
      <c r="J254" s="52">
        <v>0</v>
      </c>
      <c r="K254" s="52">
        <v>0</v>
      </c>
      <c r="L254" s="51">
        <v>0.01</v>
      </c>
      <c r="N254" s="52">
        <v>0</v>
      </c>
      <c r="O254" s="52">
        <v>-0.03</v>
      </c>
      <c r="P254" s="53">
        <v>0</v>
      </c>
      <c r="Q254" s="51">
        <v>-0.03</v>
      </c>
    </row>
    <row r="255" spans="1:17" ht="16.75" customHeight="1" x14ac:dyDescent="0.3">
      <c r="A255" s="255" t="s">
        <v>65</v>
      </c>
      <c r="B255" s="246"/>
      <c r="D255" s="51">
        <v>0</v>
      </c>
      <c r="F255" s="51">
        <v>0</v>
      </c>
      <c r="H255" s="52">
        <v>0</v>
      </c>
      <c r="I255" s="52">
        <v>0</v>
      </c>
      <c r="J255" s="52">
        <v>0</v>
      </c>
      <c r="K255" s="52">
        <v>0.02</v>
      </c>
      <c r="L255" s="51">
        <v>0.02</v>
      </c>
      <c r="N255" s="52">
        <v>0</v>
      </c>
      <c r="O255" s="52">
        <v>0</v>
      </c>
      <c r="P255" s="53">
        <v>0</v>
      </c>
      <c r="Q255" s="51">
        <v>0</v>
      </c>
    </row>
    <row r="256" spans="1:17" ht="16.75" customHeight="1" x14ac:dyDescent="0.3">
      <c r="A256" s="255" t="s">
        <v>77</v>
      </c>
      <c r="B256" s="246"/>
      <c r="D256" s="51">
        <v>0.12</v>
      </c>
      <c r="F256" s="51">
        <v>0.28000000000000003</v>
      </c>
      <c r="H256" s="52">
        <v>0</v>
      </c>
      <c r="I256" s="52">
        <v>0</v>
      </c>
      <c r="J256" s="52">
        <v>0</v>
      </c>
      <c r="K256" s="52">
        <v>0.42</v>
      </c>
      <c r="L256" s="51">
        <v>0.41</v>
      </c>
      <c r="N256" s="52">
        <v>0</v>
      </c>
      <c r="O256" s="52">
        <v>0.04</v>
      </c>
      <c r="P256" s="53">
        <v>0</v>
      </c>
      <c r="Q256" s="51">
        <v>0.04</v>
      </c>
    </row>
    <row r="257" spans="1:17" ht="16.75" customHeight="1" x14ac:dyDescent="0.3">
      <c r="A257" s="255" t="s">
        <v>78</v>
      </c>
      <c r="B257" s="246"/>
      <c r="D257" s="51">
        <v>0</v>
      </c>
      <c r="F257" s="51">
        <v>0</v>
      </c>
      <c r="H257" s="52">
        <v>0.08</v>
      </c>
      <c r="I257" s="52">
        <v>0</v>
      </c>
      <c r="J257" s="52">
        <v>0</v>
      </c>
      <c r="K257" s="52">
        <v>0</v>
      </c>
      <c r="L257" s="51">
        <v>0.08</v>
      </c>
      <c r="N257" s="52">
        <v>0</v>
      </c>
      <c r="O257" s="52">
        <v>0</v>
      </c>
      <c r="P257" s="53">
        <v>0</v>
      </c>
      <c r="Q257" s="51">
        <v>0</v>
      </c>
    </row>
    <row r="258" spans="1:17" ht="16.75" customHeight="1" x14ac:dyDescent="0.3">
      <c r="A258" s="255" t="s">
        <v>79</v>
      </c>
      <c r="B258" s="246"/>
      <c r="D258" s="51">
        <v>0</v>
      </c>
      <c r="F258" s="51">
        <v>0.21</v>
      </c>
      <c r="H258" s="52">
        <v>0</v>
      </c>
      <c r="I258" s="52">
        <v>0</v>
      </c>
      <c r="J258" s="52">
        <v>0</v>
      </c>
      <c r="K258" s="52">
        <v>0</v>
      </c>
      <c r="L258" s="51">
        <v>0</v>
      </c>
      <c r="N258" s="52">
        <v>0</v>
      </c>
      <c r="O258" s="52">
        <v>0</v>
      </c>
      <c r="P258" s="53">
        <v>0</v>
      </c>
      <c r="Q258" s="51">
        <v>0</v>
      </c>
    </row>
    <row r="259" spans="1:17" ht="16.75" customHeight="1" x14ac:dyDescent="0.3">
      <c r="A259" s="255" t="s">
        <v>76</v>
      </c>
      <c r="B259" s="246"/>
      <c r="D259" s="51">
        <v>0.01</v>
      </c>
      <c r="F259" s="51">
        <v>-0.04</v>
      </c>
      <c r="H259" s="52">
        <v>0</v>
      </c>
      <c r="I259" s="52">
        <v>0</v>
      </c>
      <c r="J259" s="52">
        <v>-0.01</v>
      </c>
      <c r="K259" s="52">
        <v>0</v>
      </c>
      <c r="L259" s="51">
        <v>-0.01</v>
      </c>
      <c r="N259" s="52">
        <v>-0.01</v>
      </c>
      <c r="O259" s="52">
        <v>0.06</v>
      </c>
      <c r="P259" s="53">
        <v>0</v>
      </c>
      <c r="Q259" s="51">
        <v>0.05</v>
      </c>
    </row>
    <row r="260" spans="1:17" ht="16.75" customHeight="1" x14ac:dyDescent="0.3">
      <c r="A260" s="255" t="s">
        <v>99</v>
      </c>
      <c r="B260" s="246"/>
      <c r="D260" s="51">
        <v>0</v>
      </c>
      <c r="F260" s="51">
        <v>-2.0099999999999998</v>
      </c>
      <c r="H260" s="52">
        <v>-1.1399999999999999</v>
      </c>
      <c r="I260" s="52">
        <v>-3.04</v>
      </c>
      <c r="J260" s="52">
        <v>0.86</v>
      </c>
      <c r="K260" s="52">
        <v>-4.6900000000000004</v>
      </c>
      <c r="L260" s="51">
        <v>-7.99</v>
      </c>
      <c r="N260" s="52">
        <v>3.25</v>
      </c>
      <c r="O260" s="52">
        <v>3.42</v>
      </c>
      <c r="P260" s="53">
        <v>2.11</v>
      </c>
      <c r="Q260" s="51">
        <v>8.7899999999999991</v>
      </c>
    </row>
    <row r="261" spans="1:17" ht="16.75" customHeight="1" x14ac:dyDescent="0.3">
      <c r="A261" s="255" t="s">
        <v>100</v>
      </c>
      <c r="B261" s="246"/>
      <c r="D261" s="51">
        <v>0</v>
      </c>
      <c r="F261" s="51">
        <v>0</v>
      </c>
      <c r="H261" s="52">
        <v>0</v>
      </c>
      <c r="I261" s="52">
        <v>0</v>
      </c>
      <c r="J261" s="52">
        <v>0</v>
      </c>
      <c r="K261" s="52">
        <v>-0.03</v>
      </c>
      <c r="L261" s="51">
        <v>-0.03</v>
      </c>
      <c r="N261" s="52">
        <v>0.17</v>
      </c>
      <c r="O261" s="52">
        <v>1.6</v>
      </c>
      <c r="P261" s="53">
        <v>-0.5</v>
      </c>
      <c r="Q261" s="51">
        <v>1.26</v>
      </c>
    </row>
    <row r="262" spans="1:17" ht="16.75" customHeight="1" x14ac:dyDescent="0.3">
      <c r="A262" s="255" t="s">
        <v>101</v>
      </c>
      <c r="B262" s="246"/>
      <c r="D262" s="51">
        <v>0</v>
      </c>
      <c r="F262" s="51">
        <v>0.04</v>
      </c>
      <c r="H262" s="52">
        <v>0</v>
      </c>
      <c r="I262" s="53">
        <v>0</v>
      </c>
      <c r="J262" s="52">
        <v>0</v>
      </c>
      <c r="K262" s="52">
        <v>-0.04</v>
      </c>
      <c r="L262" s="51">
        <v>-0.04</v>
      </c>
      <c r="N262" s="52">
        <v>0</v>
      </c>
      <c r="O262" s="52">
        <v>0.05</v>
      </c>
      <c r="P262" s="53">
        <v>0.02</v>
      </c>
      <c r="Q262" s="51">
        <v>7.0000000000000007E-2</v>
      </c>
    </row>
    <row r="263" spans="1:17" ht="16.75" customHeight="1" x14ac:dyDescent="0.3">
      <c r="A263" s="255" t="s">
        <v>108</v>
      </c>
      <c r="B263" s="246"/>
      <c r="D263" s="51">
        <v>0</v>
      </c>
      <c r="F263" s="51">
        <v>0.32</v>
      </c>
      <c r="H263" s="52">
        <v>0</v>
      </c>
      <c r="I263" s="53">
        <v>0</v>
      </c>
      <c r="J263" s="52">
        <v>0.01</v>
      </c>
      <c r="K263" s="52">
        <v>0</v>
      </c>
      <c r="L263" s="51">
        <v>0.01</v>
      </c>
      <c r="N263" s="52">
        <v>0</v>
      </c>
      <c r="O263" s="52">
        <v>0.01</v>
      </c>
      <c r="P263" s="53">
        <v>0</v>
      </c>
      <c r="Q263" s="51">
        <v>0.01</v>
      </c>
    </row>
    <row r="264" spans="1:17" ht="16.75" customHeight="1" x14ac:dyDescent="0.3">
      <c r="A264" s="255" t="s">
        <v>114</v>
      </c>
      <c r="B264" s="246"/>
      <c r="D264" s="51">
        <v>0</v>
      </c>
      <c r="F264" s="51">
        <v>-1.75</v>
      </c>
      <c r="H264" s="52">
        <v>0</v>
      </c>
      <c r="I264" s="53">
        <v>0</v>
      </c>
      <c r="J264" s="52">
        <v>-0.19</v>
      </c>
      <c r="K264" s="52">
        <v>0</v>
      </c>
      <c r="L264" s="51">
        <v>-0.19</v>
      </c>
      <c r="N264" s="52">
        <v>0</v>
      </c>
      <c r="O264" s="52">
        <v>0</v>
      </c>
      <c r="P264" s="53">
        <v>0</v>
      </c>
      <c r="Q264" s="51">
        <v>0</v>
      </c>
    </row>
    <row r="265" spans="1:17" ht="16.75" customHeight="1" x14ac:dyDescent="0.3">
      <c r="A265" s="255" t="s">
        <v>113</v>
      </c>
      <c r="B265" s="246"/>
      <c r="D265" s="54">
        <v>0</v>
      </c>
      <c r="F265" s="54">
        <v>0</v>
      </c>
      <c r="H265" s="55">
        <v>0</v>
      </c>
      <c r="I265" s="56">
        <v>0</v>
      </c>
      <c r="J265" s="55">
        <v>0</v>
      </c>
      <c r="K265" s="55">
        <v>-0.26</v>
      </c>
      <c r="L265" s="54">
        <v>-0.26</v>
      </c>
      <c r="N265" s="55">
        <v>0</v>
      </c>
      <c r="O265" s="55">
        <v>0</v>
      </c>
      <c r="P265" s="56">
        <v>-2.81</v>
      </c>
      <c r="Q265" s="54">
        <v>-2.81</v>
      </c>
    </row>
    <row r="266" spans="1:17" ht="16.75" customHeight="1" x14ac:dyDescent="0.3">
      <c r="A266" s="256" t="s">
        <v>127</v>
      </c>
      <c r="B266" s="246"/>
      <c r="D266" s="57">
        <v>0.01</v>
      </c>
      <c r="F266" s="57">
        <v>-2.92</v>
      </c>
      <c r="H266" s="58">
        <v>-1.1000000000000001</v>
      </c>
      <c r="I266" s="58">
        <v>-3</v>
      </c>
      <c r="J266" s="58">
        <v>0.74</v>
      </c>
      <c r="K266" s="58">
        <v>-4.59</v>
      </c>
      <c r="L266" s="57">
        <v>-7.95</v>
      </c>
      <c r="N266" s="58">
        <v>3.46</v>
      </c>
      <c r="O266" s="58">
        <v>5.18</v>
      </c>
      <c r="P266" s="58">
        <v>-1.2</v>
      </c>
      <c r="Q266" s="57">
        <v>7.44</v>
      </c>
    </row>
    <row r="267" spans="1:17" ht="27.65" customHeight="1" thickBot="1" x14ac:dyDescent="0.35">
      <c r="A267" s="254" t="s">
        <v>128</v>
      </c>
      <c r="B267" s="246"/>
      <c r="D267" s="59">
        <v>6.73</v>
      </c>
      <c r="F267" s="59">
        <v>8.6999999999999993</v>
      </c>
      <c r="H267" s="60">
        <v>2.2000000000000002</v>
      </c>
      <c r="I267" s="60">
        <v>2.87</v>
      </c>
      <c r="J267" s="60">
        <v>2.37</v>
      </c>
      <c r="K267" s="60">
        <v>1.84</v>
      </c>
      <c r="L267" s="59">
        <v>9.2799999999999994</v>
      </c>
      <c r="N267" s="60">
        <v>2.21</v>
      </c>
      <c r="O267" s="60">
        <v>2.72</v>
      </c>
      <c r="P267" s="60">
        <v>2.14</v>
      </c>
      <c r="Q267" s="59">
        <v>7.07</v>
      </c>
    </row>
    <row r="268" spans="1:17" ht="16.75" customHeight="1" thickTop="1" x14ac:dyDescent="0.3">
      <c r="A268" s="246"/>
      <c r="B268" s="246"/>
      <c r="D268" s="22"/>
      <c r="F268" s="22"/>
      <c r="H268" s="22"/>
      <c r="I268" s="23"/>
      <c r="J268" s="22"/>
      <c r="K268" s="22"/>
      <c r="L268" s="22"/>
      <c r="N268" s="22"/>
      <c r="O268" s="23"/>
      <c r="P268" s="22"/>
      <c r="Q268" s="22"/>
    </row>
    <row r="269" spans="1:17" ht="16.75" customHeight="1" x14ac:dyDescent="0.3">
      <c r="A269" s="248" t="s">
        <v>38</v>
      </c>
      <c r="B269" s="246"/>
      <c r="D269" s="61">
        <v>204099000</v>
      </c>
      <c r="F269" s="61">
        <v>200745000</v>
      </c>
      <c r="H269" s="61">
        <v>197060000</v>
      </c>
      <c r="I269" s="61">
        <v>195907000</v>
      </c>
      <c r="J269" s="61">
        <v>194820000</v>
      </c>
      <c r="K269" s="61">
        <v>194499000</v>
      </c>
      <c r="L269" s="61">
        <v>195532000</v>
      </c>
      <c r="N269" s="61">
        <v>194868000</v>
      </c>
      <c r="O269" s="61">
        <v>194931000</v>
      </c>
      <c r="P269" s="62">
        <v>194856000</v>
      </c>
      <c r="Q269" s="61">
        <v>194864000</v>
      </c>
    </row>
    <row r="270" spans="1:17" ht="10.5" customHeight="1" x14ac:dyDescent="0.25">
      <c r="A270" s="246"/>
      <c r="B270" s="246"/>
    </row>
    <row r="271" spans="1:17" ht="39.25" customHeight="1" x14ac:dyDescent="0.25">
      <c r="A271" s="36" t="s">
        <v>46</v>
      </c>
      <c r="B271" s="251" t="s">
        <v>129</v>
      </c>
      <c r="C271" s="246"/>
      <c r="D271" s="246"/>
      <c r="E271" s="246"/>
      <c r="F271" s="246"/>
      <c r="G271" s="246"/>
      <c r="H271" s="246"/>
      <c r="I271" s="246"/>
      <c r="J271" s="246"/>
      <c r="K271" s="246"/>
      <c r="L271" s="246"/>
      <c r="M271" s="246"/>
      <c r="N271" s="246"/>
      <c r="O271" s="246"/>
      <c r="P271" s="246"/>
      <c r="Q271" s="246"/>
    </row>
    <row r="272" spans="1:17" ht="17.5" customHeight="1" x14ac:dyDescent="0.25">
      <c r="A272" s="36" t="s">
        <v>48</v>
      </c>
      <c r="B272" s="251" t="s">
        <v>130</v>
      </c>
      <c r="C272" s="246"/>
      <c r="D272" s="246"/>
      <c r="E272" s="246"/>
      <c r="F272" s="246"/>
      <c r="G272" s="246"/>
      <c r="H272" s="246"/>
      <c r="I272" s="246"/>
      <c r="J272" s="246"/>
      <c r="K272" s="246"/>
      <c r="L272" s="246"/>
      <c r="M272" s="246"/>
      <c r="N272" s="246"/>
      <c r="O272" s="246"/>
      <c r="P272" s="246"/>
      <c r="Q272" s="246"/>
    </row>
    <row r="273" spans="1:17" ht="17.5" customHeight="1" x14ac:dyDescent="0.25">
      <c r="A273" s="36" t="s">
        <v>131</v>
      </c>
      <c r="B273" s="251" t="s">
        <v>132</v>
      </c>
      <c r="C273" s="246"/>
      <c r="D273" s="246"/>
      <c r="E273" s="246"/>
      <c r="F273" s="246"/>
      <c r="G273" s="246"/>
      <c r="H273" s="246"/>
      <c r="I273" s="246"/>
      <c r="J273" s="246"/>
      <c r="K273" s="246"/>
      <c r="L273" s="246"/>
      <c r="M273" s="246"/>
      <c r="N273" s="246"/>
      <c r="O273" s="246"/>
      <c r="P273" s="246"/>
      <c r="Q273" s="246"/>
    </row>
    <row r="274" spans="1:17" ht="29.15" customHeight="1" x14ac:dyDescent="0.25">
      <c r="A274" s="36" t="s">
        <v>133</v>
      </c>
      <c r="B274" s="248" t="s">
        <v>134</v>
      </c>
      <c r="C274" s="246"/>
      <c r="D274" s="246"/>
      <c r="E274" s="246"/>
      <c r="F274" s="246"/>
      <c r="G274" s="246"/>
      <c r="H274" s="246"/>
      <c r="I274" s="246"/>
      <c r="J274" s="246"/>
      <c r="K274" s="246"/>
      <c r="L274" s="246"/>
      <c r="M274" s="246"/>
      <c r="N274" s="246"/>
      <c r="O274" s="246"/>
      <c r="P274" s="246"/>
      <c r="Q274" s="246"/>
    </row>
  </sheetData>
  <mergeCells count="272">
    <mergeCell ref="B271:Q271"/>
    <mergeCell ref="B272:Q272"/>
    <mergeCell ref="B273:Q273"/>
    <mergeCell ref="B274:Q274"/>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6:B236"/>
    <mergeCell ref="A237:B237"/>
    <mergeCell ref="A238:B238"/>
    <mergeCell ref="A239:B239"/>
    <mergeCell ref="A240:B240"/>
    <mergeCell ref="A230:B230"/>
    <mergeCell ref="A231:B231"/>
    <mergeCell ref="A232:B232"/>
    <mergeCell ref="A233:B233"/>
    <mergeCell ref="A234:B234"/>
    <mergeCell ref="A235:B235"/>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06:B206"/>
    <mergeCell ref="A207:B207"/>
    <mergeCell ref="A208:B208"/>
    <mergeCell ref="A209:B209"/>
    <mergeCell ref="A210:B210"/>
    <mergeCell ref="A211:B211"/>
    <mergeCell ref="A200:B200"/>
    <mergeCell ref="A201:B201"/>
    <mergeCell ref="A202:B202"/>
    <mergeCell ref="A203:B203"/>
    <mergeCell ref="A204:B204"/>
    <mergeCell ref="A205:B205"/>
    <mergeCell ref="A195:B195"/>
    <mergeCell ref="A196:B196"/>
    <mergeCell ref="A197:B197"/>
    <mergeCell ref="A198:B198"/>
    <mergeCell ref="A199:B199"/>
    <mergeCell ref="A189:B189"/>
    <mergeCell ref="A190:B190"/>
    <mergeCell ref="A191:B191"/>
    <mergeCell ref="A192:B192"/>
    <mergeCell ref="A193:B193"/>
    <mergeCell ref="A194:B194"/>
    <mergeCell ref="A185:B185"/>
    <mergeCell ref="A186:B186"/>
    <mergeCell ref="A187:B187"/>
    <mergeCell ref="A188:B188"/>
    <mergeCell ref="A180:B180"/>
    <mergeCell ref="A181:B181"/>
    <mergeCell ref="A182:B182"/>
    <mergeCell ref="A183:B183"/>
    <mergeCell ref="A184:B184"/>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1:B151"/>
    <mergeCell ref="A152:B152"/>
    <mergeCell ref="A153:B153"/>
    <mergeCell ref="A154:B154"/>
    <mergeCell ref="A155:B155"/>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5:B105"/>
    <mergeCell ref="A106:B106"/>
    <mergeCell ref="A107:B107"/>
    <mergeCell ref="A108:B108"/>
    <mergeCell ref="A103:B103"/>
    <mergeCell ref="A104:B104"/>
    <mergeCell ref="A84:B84"/>
    <mergeCell ref="A85:B85"/>
    <mergeCell ref="A81:B81"/>
    <mergeCell ref="A82:B82"/>
    <mergeCell ref="A83:B83"/>
    <mergeCell ref="A92:B92"/>
    <mergeCell ref="A93:B93"/>
    <mergeCell ref="A94:B94"/>
    <mergeCell ref="A95:B95"/>
    <mergeCell ref="A97:B97"/>
    <mergeCell ref="A98:B98"/>
    <mergeCell ref="A99:B99"/>
    <mergeCell ref="A100:B100"/>
    <mergeCell ref="A101:B101"/>
    <mergeCell ref="A102:B102"/>
    <mergeCell ref="A96:B96"/>
    <mergeCell ref="A86:B86"/>
    <mergeCell ref="A87:B87"/>
    <mergeCell ref="A88:B88"/>
    <mergeCell ref="A89:B89"/>
    <mergeCell ref="A90:B90"/>
    <mergeCell ref="A91:B91"/>
    <mergeCell ref="A74:B74"/>
    <mergeCell ref="A75:B75"/>
    <mergeCell ref="A77:B77"/>
    <mergeCell ref="A78:B78"/>
    <mergeCell ref="A79:B79"/>
    <mergeCell ref="A80:B80"/>
    <mergeCell ref="A67:B67"/>
    <mergeCell ref="A68:B68"/>
    <mergeCell ref="A70:B70"/>
    <mergeCell ref="A71:B71"/>
    <mergeCell ref="A72:B72"/>
    <mergeCell ref="A73:B73"/>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6:B16"/>
    <mergeCell ref="A17:B17"/>
    <mergeCell ref="A18:B18"/>
    <mergeCell ref="A7:B7"/>
    <mergeCell ref="A8:B8"/>
    <mergeCell ref="A9:B9"/>
    <mergeCell ref="A10:B10"/>
    <mergeCell ref="A11:B11"/>
    <mergeCell ref="A12:B12"/>
    <mergeCell ref="A1:Q1"/>
    <mergeCell ref="A2:B2"/>
    <mergeCell ref="A3:B3"/>
    <mergeCell ref="A4:B4"/>
    <mergeCell ref="A5:B5"/>
    <mergeCell ref="A6:B6"/>
    <mergeCell ref="A13:B13"/>
    <mergeCell ref="A14:B14"/>
    <mergeCell ref="A15:B15"/>
  </mergeCells>
  <pageMargins left="0.75" right="0.75" top="1" bottom="1" header="0.5" footer="0.5"/>
  <pageSetup scale="46" fitToHeight="6" orientation="landscape" r:id="rId1"/>
  <rowBreaks count="5" manualBreakCount="5">
    <brk id="48" max="16383" man="1"/>
    <brk id="100" max="16383" man="1"/>
    <brk id="142" max="16383" man="1"/>
    <brk id="182" max="16383" man="1"/>
    <brk id="227" max="16383" man="1"/>
  </rowBreaks>
  <ignoredErrors>
    <ignoredError sqref="D3:P3 A271:A274 Q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A2B2D-FDDE-455E-BA1A-33698194AF23}">
  <sheetPr>
    <pageSetUpPr fitToPage="1"/>
  </sheetPr>
  <dimension ref="A1:Q102"/>
  <sheetViews>
    <sheetView showRuler="0" zoomScaleNormal="100" workbookViewId="0">
      <selection sqref="A1:H1"/>
    </sheetView>
  </sheetViews>
  <sheetFormatPr defaultColWidth="13.1796875" defaultRowHeight="12.5" x14ac:dyDescent="0.25"/>
  <cols>
    <col min="1" max="1" width="3.453125" customWidth="1"/>
    <col min="2" max="2" width="53.81640625" customWidth="1"/>
    <col min="3" max="3" width="1.26953125" customWidth="1"/>
    <col min="4" max="4" width="10.7265625" customWidth="1"/>
    <col min="5" max="5" width="1.26953125" customWidth="1"/>
    <col min="6" max="6" width="10.7265625" customWidth="1"/>
    <col min="7" max="7" width="1.26953125" customWidth="1"/>
    <col min="8" max="12" width="10.7265625" customWidth="1"/>
    <col min="13" max="13" width="2.1796875" customWidth="1"/>
    <col min="14" max="17" width="10.7265625" customWidth="1"/>
  </cols>
  <sheetData>
    <row r="1" spans="1:17" ht="15.5" x14ac:dyDescent="0.35">
      <c r="A1" s="252" t="s">
        <v>140</v>
      </c>
      <c r="B1" s="252"/>
      <c r="C1" s="252"/>
      <c r="D1" s="252"/>
      <c r="E1" s="252"/>
      <c r="F1" s="252"/>
      <c r="G1" s="252"/>
      <c r="H1" s="252"/>
    </row>
    <row r="2" spans="1:17" ht="27.65" customHeight="1" x14ac:dyDescent="0.3">
      <c r="A2" s="246"/>
      <c r="B2" s="246"/>
      <c r="D2" s="2" t="s">
        <v>12</v>
      </c>
      <c r="F2" s="2" t="s">
        <v>12</v>
      </c>
      <c r="H2" s="3" t="s">
        <v>13</v>
      </c>
      <c r="I2" s="3" t="s">
        <v>14</v>
      </c>
      <c r="J2" s="3" t="s">
        <v>15</v>
      </c>
      <c r="K2" s="3" t="s">
        <v>16</v>
      </c>
      <c r="L2" s="2" t="s">
        <v>12</v>
      </c>
      <c r="N2" s="3" t="s">
        <v>13</v>
      </c>
      <c r="O2" s="3" t="s">
        <v>14</v>
      </c>
      <c r="P2" s="3" t="s">
        <v>15</v>
      </c>
      <c r="Q2" s="2" t="s">
        <v>12</v>
      </c>
    </row>
    <row r="3" spans="1:17" ht="16.75" customHeight="1" x14ac:dyDescent="0.3">
      <c r="A3" s="246"/>
      <c r="B3" s="246"/>
      <c r="D3" s="4" t="s">
        <v>17</v>
      </c>
      <c r="F3" s="4" t="s">
        <v>18</v>
      </c>
      <c r="H3" s="5" t="s">
        <v>19</v>
      </c>
      <c r="I3" s="5" t="s">
        <v>19</v>
      </c>
      <c r="J3" s="5" t="s">
        <v>19</v>
      </c>
      <c r="K3" s="5" t="s">
        <v>19</v>
      </c>
      <c r="L3" s="4" t="s">
        <v>19</v>
      </c>
      <c r="N3" s="5" t="s">
        <v>20</v>
      </c>
      <c r="O3" s="5" t="s">
        <v>20</v>
      </c>
      <c r="P3" s="5" t="s">
        <v>20</v>
      </c>
      <c r="Q3" s="4" t="s">
        <v>20</v>
      </c>
    </row>
    <row r="4" spans="1:17" ht="16.75" customHeight="1" x14ac:dyDescent="0.3">
      <c r="A4" s="249" t="s">
        <v>21</v>
      </c>
      <c r="B4" s="246"/>
      <c r="D4" s="6"/>
      <c r="F4" s="6"/>
      <c r="L4" s="6"/>
      <c r="Q4" s="6"/>
    </row>
    <row r="5" spans="1:17" ht="16.75" customHeight="1" x14ac:dyDescent="0.3">
      <c r="A5" s="248" t="s">
        <v>22</v>
      </c>
      <c r="B5" s="246"/>
      <c r="D5" s="198">
        <v>7321100000</v>
      </c>
      <c r="E5" s="199"/>
      <c r="F5" s="198">
        <v>7580300000</v>
      </c>
      <c r="G5" s="199"/>
      <c r="H5" s="200">
        <v>2047100000</v>
      </c>
      <c r="I5" s="200">
        <v>2299100000</v>
      </c>
      <c r="J5" s="200">
        <v>1972600000</v>
      </c>
      <c r="K5" s="200">
        <v>1797200000</v>
      </c>
      <c r="L5" s="198">
        <v>8116000000</v>
      </c>
      <c r="M5" s="199"/>
      <c r="N5" s="200">
        <v>2097200000</v>
      </c>
      <c r="O5" s="200">
        <v>2344000000</v>
      </c>
      <c r="P5" s="201">
        <v>1999400000</v>
      </c>
      <c r="Q5" s="198">
        <v>6440600000</v>
      </c>
    </row>
    <row r="6" spans="1:17" ht="16.75" customHeight="1" x14ac:dyDescent="0.3">
      <c r="A6" s="248" t="s">
        <v>23</v>
      </c>
      <c r="B6" s="246"/>
      <c r="D6" s="205">
        <v>-3819500000</v>
      </c>
      <c r="E6" s="206"/>
      <c r="F6" s="205">
        <v>-3739700000</v>
      </c>
      <c r="G6" s="206"/>
      <c r="H6" s="207">
        <v>-1006900000</v>
      </c>
      <c r="I6" s="207">
        <v>-1119100000</v>
      </c>
      <c r="J6" s="207">
        <v>-980700000</v>
      </c>
      <c r="K6" s="207">
        <v>-899100000</v>
      </c>
      <c r="L6" s="205">
        <v>-4005800000</v>
      </c>
      <c r="M6" s="206"/>
      <c r="N6" s="207">
        <v>-1006000000</v>
      </c>
      <c r="O6" s="207">
        <v>-1138600000</v>
      </c>
      <c r="P6" s="208">
        <v>-953500000</v>
      </c>
      <c r="Q6" s="205">
        <v>-3098100000</v>
      </c>
    </row>
    <row r="7" spans="1:17" ht="16.75" customHeight="1" x14ac:dyDescent="0.3">
      <c r="A7" s="250" t="s">
        <v>24</v>
      </c>
      <c r="B7" s="246"/>
      <c r="D7" s="209">
        <v>3501600000</v>
      </c>
      <c r="E7" s="206"/>
      <c r="F7" s="209">
        <v>3840600000</v>
      </c>
      <c r="G7" s="206"/>
      <c r="H7" s="210">
        <v>1040200000</v>
      </c>
      <c r="I7" s="210">
        <v>1180000000</v>
      </c>
      <c r="J7" s="210">
        <v>991900000</v>
      </c>
      <c r="K7" s="210">
        <v>898100000</v>
      </c>
      <c r="L7" s="209">
        <v>4110200000</v>
      </c>
      <c r="M7" s="206"/>
      <c r="N7" s="210">
        <v>1091200000</v>
      </c>
      <c r="O7" s="210">
        <v>1205400000</v>
      </c>
      <c r="P7" s="211">
        <v>1045900000</v>
      </c>
      <c r="Q7" s="209">
        <v>3342500000</v>
      </c>
    </row>
    <row r="8" spans="1:17" ht="16.75" customHeight="1" x14ac:dyDescent="0.3">
      <c r="A8" s="248" t="s">
        <v>45</v>
      </c>
      <c r="B8" s="246"/>
      <c r="D8" s="205">
        <v>-1316700000</v>
      </c>
      <c r="E8" s="206"/>
      <c r="F8" s="205">
        <v>-1372100000</v>
      </c>
      <c r="G8" s="206"/>
      <c r="H8" s="207">
        <v>-402600000</v>
      </c>
      <c r="I8" s="207">
        <v>-399300000</v>
      </c>
      <c r="J8" s="207">
        <v>-380000000</v>
      </c>
      <c r="K8" s="207">
        <v>-312100000</v>
      </c>
      <c r="L8" s="205">
        <v>-1494000000</v>
      </c>
      <c r="M8" s="206"/>
      <c r="N8" s="207">
        <v>-393500000</v>
      </c>
      <c r="O8" s="207">
        <v>-413400000</v>
      </c>
      <c r="P8" s="208">
        <v>-401900000</v>
      </c>
      <c r="Q8" s="205">
        <v>-1208800000</v>
      </c>
    </row>
    <row r="9" spans="1:17" ht="16.75" customHeight="1" x14ac:dyDescent="0.3">
      <c r="A9" s="250" t="s">
        <v>141</v>
      </c>
      <c r="B9" s="246"/>
      <c r="D9" s="209">
        <v>2184900000</v>
      </c>
      <c r="E9" s="206"/>
      <c r="F9" s="209">
        <v>2468500000</v>
      </c>
      <c r="G9" s="206"/>
      <c r="H9" s="210">
        <v>637600000</v>
      </c>
      <c r="I9" s="210">
        <v>780700000</v>
      </c>
      <c r="J9" s="210">
        <v>611900000</v>
      </c>
      <c r="K9" s="210">
        <v>586000000</v>
      </c>
      <c r="L9" s="209">
        <v>2616200000</v>
      </c>
      <c r="M9" s="206"/>
      <c r="N9" s="210">
        <v>697700000</v>
      </c>
      <c r="O9" s="210">
        <v>792000000</v>
      </c>
      <c r="P9" s="211">
        <v>644000000</v>
      </c>
      <c r="Q9" s="209">
        <v>2133700000</v>
      </c>
    </row>
    <row r="10" spans="1:17" ht="16.75" customHeight="1" x14ac:dyDescent="0.3">
      <c r="A10" s="248" t="s">
        <v>29</v>
      </c>
      <c r="B10" s="246"/>
      <c r="D10" s="205">
        <v>29000000</v>
      </c>
      <c r="E10" s="206"/>
      <c r="F10" s="205">
        <v>34600000</v>
      </c>
      <c r="G10" s="206"/>
      <c r="H10" s="207">
        <v>4700000</v>
      </c>
      <c r="I10" s="207">
        <v>-2100000</v>
      </c>
      <c r="J10" s="207">
        <v>29300000</v>
      </c>
      <c r="K10" s="207">
        <v>-15200000</v>
      </c>
      <c r="L10" s="205">
        <v>16700000</v>
      </c>
      <c r="M10" s="206"/>
      <c r="N10" s="207">
        <v>-51500000</v>
      </c>
      <c r="O10" s="207">
        <v>-55900000</v>
      </c>
      <c r="P10" s="208">
        <v>-40000000</v>
      </c>
      <c r="Q10" s="205">
        <v>-147400000</v>
      </c>
    </row>
    <row r="11" spans="1:17" ht="16.75" customHeight="1" x14ac:dyDescent="0.3">
      <c r="A11" s="250" t="s">
        <v>142</v>
      </c>
      <c r="B11" s="246"/>
      <c r="D11" s="209">
        <v>2213900000</v>
      </c>
      <c r="E11" s="206"/>
      <c r="F11" s="209">
        <v>2503100000</v>
      </c>
      <c r="G11" s="206"/>
      <c r="H11" s="210">
        <v>642300000</v>
      </c>
      <c r="I11" s="210">
        <v>778600000</v>
      </c>
      <c r="J11" s="210">
        <v>641200000</v>
      </c>
      <c r="K11" s="210">
        <v>570800000</v>
      </c>
      <c r="L11" s="209">
        <v>2632900000</v>
      </c>
      <c r="M11" s="206"/>
      <c r="N11" s="210">
        <v>646200000</v>
      </c>
      <c r="O11" s="210">
        <v>736100000</v>
      </c>
      <c r="P11" s="211">
        <v>604000000</v>
      </c>
      <c r="Q11" s="209">
        <v>1986300000</v>
      </c>
    </row>
    <row r="12" spans="1:17" ht="16.75" customHeight="1" x14ac:dyDescent="0.3">
      <c r="A12" s="248" t="s">
        <v>139</v>
      </c>
      <c r="B12" s="246"/>
      <c r="D12" s="205">
        <v>-333300000</v>
      </c>
      <c r="E12" s="206"/>
      <c r="F12" s="205">
        <v>-332000000</v>
      </c>
      <c r="G12" s="206"/>
      <c r="H12" s="207">
        <v>-87800000</v>
      </c>
      <c r="I12" s="207">
        <v>-87800000</v>
      </c>
      <c r="J12" s="207">
        <v>-93100000</v>
      </c>
      <c r="K12" s="207">
        <v>-118500000</v>
      </c>
      <c r="L12" s="205">
        <v>-387200000</v>
      </c>
      <c r="M12" s="206"/>
      <c r="N12" s="207">
        <v>-114600000</v>
      </c>
      <c r="O12" s="207">
        <v>-111600000</v>
      </c>
      <c r="P12" s="208">
        <v>-103100000</v>
      </c>
      <c r="Q12" s="205">
        <v>-329300000</v>
      </c>
    </row>
    <row r="13" spans="1:17" ht="16.75" hidden="1" customHeight="1" x14ac:dyDescent="0.3">
      <c r="A13" s="246"/>
      <c r="B13" s="246"/>
      <c r="D13" s="224"/>
      <c r="E13" s="206"/>
      <c r="F13" s="224"/>
      <c r="G13" s="206"/>
      <c r="H13" s="225"/>
      <c r="I13" s="225"/>
      <c r="J13" s="225"/>
      <c r="K13" s="225"/>
      <c r="L13" s="224"/>
      <c r="M13" s="206"/>
      <c r="N13" s="225"/>
      <c r="O13" s="225"/>
      <c r="P13" s="226"/>
      <c r="Q13" s="224"/>
    </row>
    <row r="14" spans="1:17" ht="16.75" customHeight="1" x14ac:dyDescent="0.3">
      <c r="A14" s="250" t="s">
        <v>143</v>
      </c>
      <c r="B14" s="246"/>
      <c r="D14" s="212">
        <v>1880600000</v>
      </c>
      <c r="E14" s="206"/>
      <c r="F14" s="212">
        <v>2171100000</v>
      </c>
      <c r="G14" s="206"/>
      <c r="H14" s="213">
        <v>554500000</v>
      </c>
      <c r="I14" s="213">
        <v>690800000</v>
      </c>
      <c r="J14" s="213">
        <v>548100000</v>
      </c>
      <c r="K14" s="213">
        <v>452300000</v>
      </c>
      <c r="L14" s="212">
        <v>2245700000</v>
      </c>
      <c r="M14" s="206"/>
      <c r="N14" s="213">
        <v>531600000</v>
      </c>
      <c r="O14" s="213">
        <v>624500000</v>
      </c>
      <c r="P14" s="214">
        <v>500900000</v>
      </c>
      <c r="Q14" s="212">
        <v>1657000000</v>
      </c>
    </row>
    <row r="15" spans="1:17" ht="16.75" customHeight="1" x14ac:dyDescent="0.3">
      <c r="A15" s="248" t="s">
        <v>144</v>
      </c>
      <c r="B15" s="246"/>
      <c r="D15" s="205">
        <v>-502300000</v>
      </c>
      <c r="E15" s="206"/>
      <c r="F15" s="205">
        <v>-413300000</v>
      </c>
      <c r="G15" s="206"/>
      <c r="H15" s="207">
        <v>-118700000</v>
      </c>
      <c r="I15" s="207">
        <v>-126800000</v>
      </c>
      <c r="J15" s="207">
        <v>-77400000</v>
      </c>
      <c r="K15" s="207">
        <v>-84400000</v>
      </c>
      <c r="L15" s="205">
        <v>-407300000</v>
      </c>
      <c r="M15" s="206"/>
      <c r="N15" s="207">
        <v>-93500000</v>
      </c>
      <c r="O15" s="207">
        <v>-86900000</v>
      </c>
      <c r="P15" s="208">
        <v>-77200000</v>
      </c>
      <c r="Q15" s="205">
        <v>-257600000</v>
      </c>
    </row>
    <row r="16" spans="1:17" ht="16.75" customHeight="1" x14ac:dyDescent="0.3">
      <c r="A16" s="250" t="s">
        <v>145</v>
      </c>
      <c r="B16" s="246"/>
      <c r="D16" s="209">
        <v>1378300000</v>
      </c>
      <c r="E16" s="206"/>
      <c r="F16" s="209">
        <v>1757800000</v>
      </c>
      <c r="G16" s="206"/>
      <c r="H16" s="210">
        <v>435800000</v>
      </c>
      <c r="I16" s="210">
        <v>564000000</v>
      </c>
      <c r="J16" s="210">
        <v>470700000</v>
      </c>
      <c r="K16" s="210">
        <v>367900000</v>
      </c>
      <c r="L16" s="209">
        <v>1838400000</v>
      </c>
      <c r="M16" s="206"/>
      <c r="N16" s="210">
        <v>438100000</v>
      </c>
      <c r="O16" s="210">
        <v>537600000</v>
      </c>
      <c r="P16" s="211">
        <v>423700000</v>
      </c>
      <c r="Q16" s="209">
        <v>1399400000</v>
      </c>
    </row>
    <row r="17" spans="1:17" ht="16.75" customHeight="1" x14ac:dyDescent="0.3">
      <c r="A17" s="248" t="s">
        <v>146</v>
      </c>
      <c r="B17" s="246"/>
      <c r="D17" s="205">
        <v>-4100000</v>
      </c>
      <c r="E17" s="206"/>
      <c r="F17" s="205">
        <v>-11900000</v>
      </c>
      <c r="G17" s="206"/>
      <c r="H17" s="207">
        <v>-2500000</v>
      </c>
      <c r="I17" s="207">
        <v>-1800000</v>
      </c>
      <c r="J17" s="207">
        <v>-9000000</v>
      </c>
      <c r="K17" s="207">
        <v>-9900000</v>
      </c>
      <c r="L17" s="205">
        <v>-23200000</v>
      </c>
      <c r="M17" s="206"/>
      <c r="N17" s="207">
        <v>-8300000</v>
      </c>
      <c r="O17" s="207">
        <v>-8200000</v>
      </c>
      <c r="P17" s="208">
        <v>-6100000</v>
      </c>
      <c r="Q17" s="205">
        <v>-22600000</v>
      </c>
    </row>
    <row r="18" spans="1:17" ht="16.75" customHeight="1" thickBot="1" x14ac:dyDescent="0.35">
      <c r="A18" s="250" t="s">
        <v>147</v>
      </c>
      <c r="B18" s="246"/>
      <c r="D18" s="202">
        <v>1374200000</v>
      </c>
      <c r="E18" s="199"/>
      <c r="F18" s="202">
        <v>1745900000</v>
      </c>
      <c r="G18" s="199"/>
      <c r="H18" s="203">
        <v>433300000</v>
      </c>
      <c r="I18" s="203">
        <v>562200000</v>
      </c>
      <c r="J18" s="203">
        <v>461700000</v>
      </c>
      <c r="K18" s="203">
        <v>358000000</v>
      </c>
      <c r="L18" s="202">
        <v>1815200000</v>
      </c>
      <c r="M18" s="199"/>
      <c r="N18" s="203">
        <v>429800000</v>
      </c>
      <c r="O18" s="203">
        <v>529400000</v>
      </c>
      <c r="P18" s="204">
        <v>417600000</v>
      </c>
      <c r="Q18" s="202">
        <v>1376800000</v>
      </c>
    </row>
    <row r="19" spans="1:17" ht="16.75" customHeight="1" thickTop="1" x14ac:dyDescent="0.3">
      <c r="A19" s="246"/>
      <c r="B19" s="246"/>
      <c r="D19" s="21"/>
      <c r="F19" s="21"/>
      <c r="H19" s="22"/>
      <c r="I19" s="22"/>
      <c r="J19" s="22"/>
      <c r="K19" s="22"/>
      <c r="L19" s="21"/>
      <c r="N19" s="22"/>
      <c r="O19" s="22"/>
      <c r="P19" s="23"/>
      <c r="Q19" s="21"/>
    </row>
    <row r="20" spans="1:17" ht="16.75" customHeight="1" x14ac:dyDescent="0.3">
      <c r="A20" s="248" t="s">
        <v>148</v>
      </c>
      <c r="B20" s="246"/>
      <c r="D20" s="24">
        <v>6.73</v>
      </c>
      <c r="F20" s="24">
        <v>8.6999999999999993</v>
      </c>
      <c r="H20" s="25">
        <v>2.2000000000000002</v>
      </c>
      <c r="I20" s="25">
        <v>2.87</v>
      </c>
      <c r="J20" s="25">
        <v>2.37</v>
      </c>
      <c r="K20" s="25">
        <v>1.84</v>
      </c>
      <c r="L20" s="24">
        <v>9.2799999999999994</v>
      </c>
      <c r="N20" s="25">
        <v>2.21</v>
      </c>
      <c r="O20" s="25">
        <v>2.72</v>
      </c>
      <c r="P20" s="29">
        <v>2.14</v>
      </c>
      <c r="Q20" s="24">
        <v>7.07</v>
      </c>
    </row>
    <row r="21" spans="1:17" ht="16.75" customHeight="1" x14ac:dyDescent="0.25">
      <c r="A21" s="246"/>
      <c r="B21" s="246"/>
      <c r="D21" s="6"/>
      <c r="F21" s="6"/>
      <c r="L21" s="6"/>
      <c r="Q21" s="6"/>
    </row>
    <row r="22" spans="1:17" ht="16.75" customHeight="1" x14ac:dyDescent="0.3">
      <c r="A22" s="248" t="s">
        <v>38</v>
      </c>
      <c r="B22" s="246"/>
      <c r="D22" s="26">
        <v>204099000</v>
      </c>
      <c r="F22" s="26">
        <v>200745000</v>
      </c>
      <c r="H22" s="27">
        <v>197060000</v>
      </c>
      <c r="I22" s="27">
        <v>195907000</v>
      </c>
      <c r="J22" s="27">
        <v>194820000</v>
      </c>
      <c r="K22" s="27">
        <v>194499000</v>
      </c>
      <c r="L22" s="26">
        <v>195532000</v>
      </c>
      <c r="N22" s="27">
        <v>194868000</v>
      </c>
      <c r="O22" s="27">
        <v>194931000</v>
      </c>
      <c r="P22" s="28">
        <v>194856000</v>
      </c>
      <c r="Q22" s="26">
        <v>194864000</v>
      </c>
    </row>
    <row r="23" spans="1:17" ht="16.75" customHeight="1" x14ac:dyDescent="0.25">
      <c r="A23" s="246"/>
      <c r="B23" s="246"/>
      <c r="D23" s="6"/>
      <c r="F23" s="6"/>
      <c r="L23" s="6"/>
      <c r="Q23" s="6"/>
    </row>
    <row r="24" spans="1:17" ht="16.75" customHeight="1" x14ac:dyDescent="0.25">
      <c r="A24" s="248" t="s">
        <v>39</v>
      </c>
      <c r="B24" s="246"/>
      <c r="D24" s="6"/>
      <c r="F24" s="6"/>
      <c r="L24" s="6"/>
      <c r="Q24" s="6"/>
    </row>
    <row r="25" spans="1:17" ht="16.75" customHeight="1" x14ac:dyDescent="0.3">
      <c r="A25" s="250" t="s">
        <v>40</v>
      </c>
      <c r="B25" s="246"/>
      <c r="D25" s="24">
        <v>1.6</v>
      </c>
      <c r="F25" s="24">
        <v>2.08</v>
      </c>
      <c r="H25" s="25">
        <v>0.74</v>
      </c>
      <c r="I25" s="25">
        <v>0.74</v>
      </c>
      <c r="J25" s="25">
        <v>0.74</v>
      </c>
      <c r="K25" s="25">
        <v>0.74</v>
      </c>
      <c r="L25" s="24">
        <v>2.96</v>
      </c>
      <c r="N25" s="25">
        <v>0.75</v>
      </c>
      <c r="O25" s="25">
        <v>0.75</v>
      </c>
      <c r="P25" s="29">
        <v>0.75</v>
      </c>
      <c r="Q25" s="24">
        <v>2.25</v>
      </c>
    </row>
    <row r="26" spans="1:17" ht="16.75" customHeight="1" x14ac:dyDescent="0.3">
      <c r="A26" s="250" t="s">
        <v>41</v>
      </c>
      <c r="B26" s="246"/>
      <c r="D26" s="24">
        <v>1.44</v>
      </c>
      <c r="F26" s="24">
        <v>1.88</v>
      </c>
      <c r="H26" s="25">
        <v>0.67</v>
      </c>
      <c r="I26" s="25">
        <v>0.67</v>
      </c>
      <c r="J26" s="25">
        <v>0.67</v>
      </c>
      <c r="K26" s="25">
        <v>0.67</v>
      </c>
      <c r="L26" s="24">
        <v>2.68</v>
      </c>
      <c r="N26" s="25">
        <v>0.68</v>
      </c>
      <c r="O26" s="25">
        <v>0.68</v>
      </c>
      <c r="P26" s="29">
        <v>0.67999999999999994</v>
      </c>
      <c r="Q26" s="24">
        <v>2.04</v>
      </c>
    </row>
    <row r="27" spans="1:17" ht="16.75" customHeight="1" x14ac:dyDescent="0.25">
      <c r="A27" s="246"/>
      <c r="B27" s="246"/>
      <c r="D27" s="6"/>
      <c r="F27" s="6"/>
      <c r="L27" s="6"/>
      <c r="Q27" s="6"/>
    </row>
    <row r="28" spans="1:17" ht="16.75" customHeight="1" x14ac:dyDescent="0.3">
      <c r="A28" s="248" t="s">
        <v>42</v>
      </c>
      <c r="B28" s="246"/>
      <c r="D28" s="30">
        <v>0.26709560778474956</v>
      </c>
      <c r="F28" s="30">
        <v>0.19036433144488968</v>
      </c>
      <c r="H28" s="31">
        <v>0.21406672678088368</v>
      </c>
      <c r="I28" s="31">
        <v>0.18355529820497973</v>
      </c>
      <c r="J28" s="31">
        <v>0.14121510673234811</v>
      </c>
      <c r="K28" s="31">
        <v>0.18660181295600264</v>
      </c>
      <c r="L28" s="30">
        <v>0.18136883822416172</v>
      </c>
      <c r="N28" s="31">
        <v>0.17588412340105342</v>
      </c>
      <c r="O28" s="31">
        <v>0.13915132105684547</v>
      </c>
      <c r="P28" s="32">
        <v>0.15412257935715712</v>
      </c>
      <c r="Q28" s="30">
        <v>0.15546167773083885</v>
      </c>
    </row>
    <row r="29" spans="1:17" ht="16.75" customHeight="1" x14ac:dyDescent="0.25">
      <c r="A29" s="246"/>
      <c r="B29" s="246"/>
      <c r="D29" s="6"/>
      <c r="F29" s="6"/>
      <c r="L29" s="6"/>
      <c r="Q29" s="6"/>
    </row>
    <row r="30" spans="1:17" ht="16.75" customHeight="1" x14ac:dyDescent="0.25">
      <c r="A30" s="248" t="s">
        <v>43</v>
      </c>
      <c r="B30" s="246"/>
      <c r="D30" s="6"/>
      <c r="F30" s="6"/>
      <c r="L30" s="6"/>
      <c r="Q30" s="6"/>
    </row>
    <row r="31" spans="1:17" ht="16.75" customHeight="1" x14ac:dyDescent="0.3">
      <c r="A31" s="250" t="s">
        <v>22</v>
      </c>
      <c r="B31" s="246"/>
      <c r="D31" s="16"/>
      <c r="F31" s="33">
        <v>3.5404515714851703E-2</v>
      </c>
      <c r="H31" s="34">
        <v>6.1498574021260098E-2</v>
      </c>
      <c r="I31" s="34">
        <v>0.10115426984051</v>
      </c>
      <c r="J31" s="34">
        <v>9.4733337033131804E-2</v>
      </c>
      <c r="K31" s="34">
        <v>1.9977298524404E-2</v>
      </c>
      <c r="L31" s="33">
        <v>7.0670026252259044E-2</v>
      </c>
      <c r="N31" s="34">
        <v>2.4473645645058939E-2</v>
      </c>
      <c r="O31" s="34">
        <v>1.9529381062154849E-2</v>
      </c>
      <c r="P31" s="35">
        <v>1.358612998073605E-2</v>
      </c>
      <c r="Q31" s="33">
        <v>1.927581186301186E-2</v>
      </c>
    </row>
    <row r="32" spans="1:17" ht="16.75" customHeight="1" x14ac:dyDescent="0.3">
      <c r="A32" s="250" t="s">
        <v>141</v>
      </c>
      <c r="B32" s="246"/>
      <c r="D32" s="16"/>
      <c r="F32" s="33">
        <v>0.12979999084626301</v>
      </c>
      <c r="H32" s="34">
        <v>-3.6566938652160798E-2</v>
      </c>
      <c r="I32" s="34">
        <v>9.4643858665170999E-2</v>
      </c>
      <c r="J32" s="34">
        <v>0.106710074154458</v>
      </c>
      <c r="K32" s="34">
        <v>8.3980762116167201E-2</v>
      </c>
      <c r="L32" s="33">
        <v>5.9833907231112038E-2</v>
      </c>
      <c r="N32" s="34">
        <v>9.4259723964868147E-2</v>
      </c>
      <c r="O32" s="34">
        <v>1.4474189829640105E-2</v>
      </c>
      <c r="P32" s="35">
        <v>5.2459552214414229E-2</v>
      </c>
      <c r="Q32" s="33">
        <v>5.098019899517281E-2</v>
      </c>
    </row>
    <row r="33" spans="1:17" ht="16.75" customHeight="1" x14ac:dyDescent="0.3">
      <c r="A33" s="250" t="s">
        <v>142</v>
      </c>
      <c r="B33" s="246"/>
      <c r="D33" s="16"/>
      <c r="F33" s="33">
        <v>0.13</v>
      </c>
      <c r="H33" s="34">
        <v>-3.0051345469569099E-2</v>
      </c>
      <c r="I33" s="34">
        <v>9.1393326196532995E-2</v>
      </c>
      <c r="J33" s="34">
        <v>9.5881044102066298E-2</v>
      </c>
      <c r="K33" s="34">
        <v>5.2359880065708103E-2</v>
      </c>
      <c r="L33" s="33">
        <v>5.1855698933322758E-2</v>
      </c>
      <c r="N33" s="34">
        <v>6.071929005137866E-3</v>
      </c>
      <c r="O33" s="34">
        <v>-5.4585152838427908E-2</v>
      </c>
      <c r="P33" s="35">
        <v>-5.8016219588271967E-2</v>
      </c>
      <c r="Q33" s="33">
        <v>-3.6758644100674087E-2</v>
      </c>
    </row>
    <row r="34" spans="1:17" ht="16.75" customHeight="1" x14ac:dyDescent="0.3">
      <c r="A34" s="250" t="s">
        <v>147</v>
      </c>
      <c r="B34" s="246"/>
      <c r="D34" s="16"/>
      <c r="F34" s="33">
        <v>0.27</v>
      </c>
      <c r="H34" s="34">
        <v>-7.05705725641987E-2</v>
      </c>
      <c r="I34" s="34">
        <v>0.12620192082091</v>
      </c>
      <c r="J34" s="34">
        <v>0.14197377902059399</v>
      </c>
      <c r="K34" s="34">
        <v>-4.8378524592295302E-2</v>
      </c>
      <c r="L34" s="33">
        <v>3.9692995016896715E-2</v>
      </c>
      <c r="N34" s="34">
        <v>-8.0775444264943319E-3</v>
      </c>
      <c r="O34" s="34">
        <v>-5.8342226965492738E-2</v>
      </c>
      <c r="P34" s="35">
        <v>-9.5516569200779777E-2</v>
      </c>
      <c r="Q34" s="33">
        <v>-5.5174306889925862E-2</v>
      </c>
    </row>
    <row r="35" spans="1:17" ht="16.75" customHeight="1" x14ac:dyDescent="0.3">
      <c r="A35" s="250" t="s">
        <v>148</v>
      </c>
      <c r="B35" s="246"/>
      <c r="D35" s="16"/>
      <c r="F35" s="33">
        <v>0.28999999999999998</v>
      </c>
      <c r="H35" s="34">
        <v>-5.1724137931034399E-2</v>
      </c>
      <c r="I35" s="34">
        <v>0.157258064516129</v>
      </c>
      <c r="J35" s="34">
        <v>0.17910447761194001</v>
      </c>
      <c r="K35" s="34">
        <v>-2.6455026455026402E-2</v>
      </c>
      <c r="L35" s="33">
        <v>6.6666666666666652E-2</v>
      </c>
      <c r="N35" s="34">
        <v>4.5454545454544082E-3</v>
      </c>
      <c r="O35" s="34">
        <v>-5.2264808362369353E-2</v>
      </c>
      <c r="P35" s="35">
        <v>-9.7046413502109741E-2</v>
      </c>
      <c r="Q35" s="33">
        <v>-4.9731182795698992E-2</v>
      </c>
    </row>
    <row r="36" spans="1:17" ht="16.75" customHeight="1" x14ac:dyDescent="0.25">
      <c r="A36" s="246"/>
      <c r="B36" s="246"/>
      <c r="D36" s="6"/>
      <c r="F36" s="6"/>
      <c r="L36" s="6"/>
      <c r="Q36" s="6"/>
    </row>
    <row r="37" spans="1:17" ht="16.75" customHeight="1" x14ac:dyDescent="0.25">
      <c r="A37" s="248" t="s">
        <v>44</v>
      </c>
      <c r="B37" s="246"/>
      <c r="D37" s="6"/>
      <c r="F37" s="6"/>
      <c r="L37" s="6"/>
      <c r="Q37" s="6"/>
    </row>
    <row r="38" spans="1:17" ht="16.75" customHeight="1" x14ac:dyDescent="0.3">
      <c r="A38" s="250" t="s">
        <v>23</v>
      </c>
      <c r="B38" s="246"/>
      <c r="D38" s="30">
        <v>0.52171121825955113</v>
      </c>
      <c r="F38" s="30">
        <v>0.49334459058348601</v>
      </c>
      <c r="H38" s="31">
        <v>0.49186654291436666</v>
      </c>
      <c r="I38" s="31">
        <v>0.48675568700795963</v>
      </c>
      <c r="J38" s="31">
        <v>0.49716110716820439</v>
      </c>
      <c r="K38" s="31">
        <v>0.50027821054974408</v>
      </c>
      <c r="L38" s="30">
        <v>0.49356826022671269</v>
      </c>
      <c r="N38" s="31">
        <v>0.47968720198359716</v>
      </c>
      <c r="O38" s="31">
        <v>0.48575085324232081</v>
      </c>
      <c r="P38" s="32">
        <v>0.47689306792037611</v>
      </c>
      <c r="Q38" s="30">
        <v>0.48102661242741357</v>
      </c>
    </row>
    <row r="39" spans="1:17" ht="16.75" customHeight="1" x14ac:dyDescent="0.3">
      <c r="A39" s="250" t="s">
        <v>24</v>
      </c>
      <c r="B39" s="246"/>
      <c r="D39" s="30">
        <v>0.47828878174044887</v>
      </c>
      <c r="F39" s="30">
        <v>0.50665540941651399</v>
      </c>
      <c r="H39" s="31">
        <v>0.50813345708563329</v>
      </c>
      <c r="I39" s="31">
        <v>0.51324431299204032</v>
      </c>
      <c r="J39" s="31">
        <v>0.50283889283179561</v>
      </c>
      <c r="K39" s="31">
        <v>0.49972178945025597</v>
      </c>
      <c r="L39" s="30">
        <v>0.50643173977328737</v>
      </c>
      <c r="N39" s="31">
        <v>0.52031279801640284</v>
      </c>
      <c r="O39" s="31">
        <v>0.51424914675767919</v>
      </c>
      <c r="P39" s="32">
        <v>0.52310693207962389</v>
      </c>
      <c r="Q39" s="30">
        <v>0.51897338757258638</v>
      </c>
    </row>
    <row r="40" spans="1:17" ht="16.75" customHeight="1" x14ac:dyDescent="0.3">
      <c r="A40" s="250" t="s">
        <v>45</v>
      </c>
      <c r="B40" s="246"/>
      <c r="D40" s="30">
        <v>0.1798500225375968</v>
      </c>
      <c r="F40" s="30">
        <v>0.18100866720314501</v>
      </c>
      <c r="H40" s="31">
        <v>0.19666845781837722</v>
      </c>
      <c r="I40" s="31">
        <v>0.17367665608281502</v>
      </c>
      <c r="J40" s="31">
        <v>0.19263915644327284</v>
      </c>
      <c r="K40" s="31">
        <v>0.17365902515023371</v>
      </c>
      <c r="L40" s="30">
        <v>0.18408082799408576</v>
      </c>
      <c r="N40" s="31">
        <v>0.18763112721724204</v>
      </c>
      <c r="O40" s="31">
        <v>0.17636518771331058</v>
      </c>
      <c r="P40" s="32">
        <v>0.20101030309092727</v>
      </c>
      <c r="Q40" s="30">
        <v>0.1876843772319349</v>
      </c>
    </row>
    <row r="41" spans="1:17" ht="16.75" customHeight="1" x14ac:dyDescent="0.3">
      <c r="A41" s="250" t="s">
        <v>141</v>
      </c>
      <c r="B41" s="246"/>
      <c r="D41" s="30">
        <v>0.29843875920285201</v>
      </c>
      <c r="F41" s="30">
        <v>0.32564674221336898</v>
      </c>
      <c r="H41" s="31">
        <v>0.31146499926725613</v>
      </c>
      <c r="I41" s="31">
        <v>0.33956765690922536</v>
      </c>
      <c r="J41" s="31">
        <v>0.31019973638852277</v>
      </c>
      <c r="K41" s="31">
        <v>0.32606276430002223</v>
      </c>
      <c r="L41" s="30">
        <v>0.32235091177920155</v>
      </c>
      <c r="N41" s="31">
        <v>0.33268167079916078</v>
      </c>
      <c r="O41" s="31">
        <v>0.33788395904436858</v>
      </c>
      <c r="P41" s="32">
        <v>0.32209662898869662</v>
      </c>
      <c r="Q41" s="30">
        <v>0.3312890103406515</v>
      </c>
    </row>
    <row r="42" spans="1:17" ht="16.75" customHeight="1" x14ac:dyDescent="0.3">
      <c r="A42" s="250" t="s">
        <v>142</v>
      </c>
      <c r="B42" s="246"/>
      <c r="D42" s="30">
        <v>0.30239991258144266</v>
      </c>
      <c r="F42" s="30">
        <v>0.33</v>
      </c>
      <c r="H42" s="63">
        <v>0.31376093009623368</v>
      </c>
      <c r="I42" s="63">
        <v>0.33865425601322258</v>
      </c>
      <c r="J42" s="63">
        <v>0.32505322924059615</v>
      </c>
      <c r="K42" s="63">
        <v>0.31760516358780327</v>
      </c>
      <c r="L42" s="30">
        <v>0.32440857565303105</v>
      </c>
      <c r="N42" s="63">
        <v>0.3081251192065611</v>
      </c>
      <c r="O42" s="63">
        <v>0.31403583617747438</v>
      </c>
      <c r="P42" s="64">
        <v>0.30209062718815644</v>
      </c>
      <c r="Q42" s="30">
        <v>0.30840294382510947</v>
      </c>
    </row>
    <row r="43" spans="1:17" ht="16.75" customHeight="1" x14ac:dyDescent="0.25">
      <c r="A43" s="246"/>
      <c r="B43" s="246"/>
    </row>
    <row r="44" spans="1:17" ht="50.15" customHeight="1" x14ac:dyDescent="0.25">
      <c r="A44" s="36" t="s">
        <v>46</v>
      </c>
      <c r="B44" s="251" t="s">
        <v>129</v>
      </c>
      <c r="C44" s="246"/>
      <c r="D44" s="246"/>
      <c r="E44" s="246"/>
      <c r="F44" s="246"/>
      <c r="G44" s="246"/>
      <c r="H44" s="246"/>
      <c r="I44" s="246"/>
      <c r="J44" s="246"/>
      <c r="K44" s="246"/>
      <c r="L44" s="246"/>
      <c r="M44" s="246"/>
      <c r="N44" s="246"/>
      <c r="O44" s="246"/>
      <c r="P44" s="246"/>
      <c r="Q44" s="246"/>
    </row>
    <row r="45" spans="1:17" ht="16.75" customHeight="1" x14ac:dyDescent="0.25"/>
    <row r="46" spans="1:17" ht="16.75" customHeight="1" x14ac:dyDescent="0.25"/>
    <row r="47" spans="1:17" ht="16.75" customHeight="1" x14ac:dyDescent="0.25"/>
    <row r="48" spans="1:17"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44">
    <mergeCell ref="A41:B41"/>
    <mergeCell ref="A42:B42"/>
    <mergeCell ref="A43:B43"/>
    <mergeCell ref="B44:Q44"/>
    <mergeCell ref="A35:B35"/>
    <mergeCell ref="A36:B36"/>
    <mergeCell ref="A37:B37"/>
    <mergeCell ref="A38:B38"/>
    <mergeCell ref="A39:B39"/>
    <mergeCell ref="A40:B40"/>
    <mergeCell ref="A34:B34"/>
    <mergeCell ref="A25:B25"/>
    <mergeCell ref="A26:B26"/>
    <mergeCell ref="A27:B27"/>
    <mergeCell ref="A28:B28"/>
    <mergeCell ref="A29:B29"/>
    <mergeCell ref="A30:B30"/>
    <mergeCell ref="A31:B31"/>
    <mergeCell ref="A32:B32"/>
    <mergeCell ref="A33:B33"/>
    <mergeCell ref="A24:B24"/>
    <mergeCell ref="A13:B13"/>
    <mergeCell ref="A14:B14"/>
    <mergeCell ref="A15:B15"/>
    <mergeCell ref="A16:B16"/>
    <mergeCell ref="A17:B17"/>
    <mergeCell ref="A18:B18"/>
    <mergeCell ref="A19:B19"/>
    <mergeCell ref="A20:B20"/>
    <mergeCell ref="A21:B21"/>
    <mergeCell ref="A22:B22"/>
    <mergeCell ref="A23:B23"/>
    <mergeCell ref="A12:B12"/>
    <mergeCell ref="A1:H1"/>
    <mergeCell ref="A2:B2"/>
    <mergeCell ref="A3:B3"/>
    <mergeCell ref="A4:B4"/>
    <mergeCell ref="A5:B5"/>
    <mergeCell ref="A6:B6"/>
    <mergeCell ref="A7:B7"/>
    <mergeCell ref="A8:B8"/>
    <mergeCell ref="A9:B9"/>
    <mergeCell ref="A10:B10"/>
    <mergeCell ref="A11:B11"/>
  </mergeCells>
  <pageMargins left="0.75" right="0.75" top="1" bottom="1" header="0.5" footer="0.5"/>
  <pageSetup scale="56" orientation="landscape" r:id="rId1"/>
  <ignoredErrors>
    <ignoredError sqref="D3:P3 Q3 A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0B72-C43E-4DD8-9BAF-B43A4FED2EB3}">
  <sheetPr>
    <pageSetUpPr fitToPage="1"/>
  </sheetPr>
  <dimension ref="A1:Q25"/>
  <sheetViews>
    <sheetView showRuler="0" workbookViewId="0">
      <selection sqref="A1:K1"/>
    </sheetView>
  </sheetViews>
  <sheetFormatPr defaultColWidth="13.1796875" defaultRowHeight="12.5" x14ac:dyDescent="0.25"/>
  <cols>
    <col min="1" max="1" width="3.54296875" customWidth="1"/>
    <col min="2" max="2" width="60.453125" customWidth="1"/>
    <col min="3" max="3" width="1.54296875" customWidth="1"/>
    <col min="4" max="4" width="10.7265625" customWidth="1"/>
    <col min="5" max="5" width="0.54296875" customWidth="1"/>
    <col min="6" max="6" width="10.7265625" customWidth="1"/>
    <col min="7" max="7" width="0.26953125" customWidth="1"/>
    <col min="8" max="12" width="10.7265625" customWidth="1"/>
    <col min="13" max="13" width="0" hidden="1" customWidth="1"/>
    <col min="14" max="17" width="10.7265625" customWidth="1"/>
  </cols>
  <sheetData>
    <row r="1" spans="1:17" ht="19.149999999999999" customHeight="1" x14ac:dyDescent="0.35">
      <c r="A1" s="252" t="s">
        <v>149</v>
      </c>
      <c r="B1" s="252"/>
      <c r="C1" s="252"/>
      <c r="D1" s="252"/>
      <c r="E1" s="252"/>
      <c r="F1" s="252"/>
      <c r="G1" s="252"/>
      <c r="H1" s="252"/>
      <c r="I1" s="252"/>
      <c r="J1" s="252"/>
      <c r="K1" s="252"/>
      <c r="L1" s="48"/>
      <c r="M1" s="48"/>
      <c r="N1" s="48"/>
      <c r="O1" s="48"/>
      <c r="Q1" s="48"/>
    </row>
    <row r="2" spans="1:17" ht="27.65" customHeight="1" x14ac:dyDescent="0.3">
      <c r="A2" s="248"/>
      <c r="B2" s="248"/>
      <c r="C2" s="48"/>
      <c r="D2" s="2" t="s">
        <v>12</v>
      </c>
      <c r="E2" s="46"/>
      <c r="F2" s="2" t="s">
        <v>12</v>
      </c>
      <c r="G2" s="46"/>
      <c r="H2" s="3" t="s">
        <v>13</v>
      </c>
      <c r="I2" s="3" t="s">
        <v>14</v>
      </c>
      <c r="J2" s="3" t="s">
        <v>15</v>
      </c>
      <c r="K2" s="3" t="s">
        <v>16</v>
      </c>
      <c r="L2" s="2" t="s">
        <v>12</v>
      </c>
      <c r="M2" s="46"/>
      <c r="N2" s="3" t="s">
        <v>13</v>
      </c>
      <c r="O2" s="3" t="s">
        <v>14</v>
      </c>
      <c r="P2" s="3" t="s">
        <v>138</v>
      </c>
      <c r="Q2" s="2" t="s">
        <v>12</v>
      </c>
    </row>
    <row r="3" spans="1:17" ht="16.75" customHeight="1" x14ac:dyDescent="0.3">
      <c r="A3" s="248"/>
      <c r="B3" s="248"/>
      <c r="C3" s="48"/>
      <c r="D3" s="4" t="s">
        <v>17</v>
      </c>
      <c r="E3" s="46"/>
      <c r="F3" s="4" t="s">
        <v>18</v>
      </c>
      <c r="G3" s="46"/>
      <c r="H3" s="5" t="s">
        <v>19</v>
      </c>
      <c r="I3" s="5" t="s">
        <v>19</v>
      </c>
      <c r="J3" s="5" t="s">
        <v>19</v>
      </c>
      <c r="K3" s="5" t="s">
        <v>19</v>
      </c>
      <c r="L3" s="4" t="s">
        <v>19</v>
      </c>
      <c r="M3" s="46"/>
      <c r="N3" s="5" t="s">
        <v>20</v>
      </c>
      <c r="O3" s="5" t="s">
        <v>20</v>
      </c>
      <c r="P3" s="5" t="s">
        <v>20</v>
      </c>
      <c r="Q3" s="4" t="s">
        <v>20</v>
      </c>
    </row>
    <row r="4" spans="1:17" ht="16.75" customHeight="1" x14ac:dyDescent="0.3">
      <c r="A4" s="249"/>
      <c r="B4" s="249"/>
      <c r="C4" s="48"/>
      <c r="D4" s="6"/>
      <c r="E4" s="48"/>
      <c r="F4" s="6"/>
      <c r="G4" s="48"/>
      <c r="H4" s="48"/>
      <c r="I4" s="48"/>
      <c r="J4" s="48"/>
      <c r="K4" s="48"/>
      <c r="L4" s="6"/>
      <c r="M4" s="48"/>
      <c r="N4" s="48"/>
      <c r="O4" s="48"/>
      <c r="Q4" s="6"/>
    </row>
    <row r="5" spans="1:17" x14ac:dyDescent="0.25">
      <c r="A5" s="48"/>
      <c r="B5" s="48"/>
      <c r="C5" s="48"/>
      <c r="D5" s="6"/>
      <c r="E5" s="48"/>
      <c r="F5" s="6"/>
      <c r="G5" s="48"/>
      <c r="H5" s="48"/>
      <c r="I5" s="48"/>
      <c r="J5" s="48"/>
      <c r="K5" s="48"/>
      <c r="L5" s="6"/>
      <c r="M5" s="48"/>
      <c r="N5" s="48"/>
      <c r="O5" s="48"/>
      <c r="Q5" s="6"/>
    </row>
    <row r="6" spans="1:17" x14ac:dyDescent="0.25">
      <c r="A6" s="248" t="s">
        <v>150</v>
      </c>
      <c r="B6" s="248"/>
      <c r="C6" s="48"/>
      <c r="D6" s="6"/>
      <c r="E6" s="48"/>
      <c r="F6" s="6"/>
      <c r="G6" s="48"/>
      <c r="H6" s="48"/>
      <c r="I6" s="48"/>
      <c r="J6" s="48"/>
      <c r="K6" s="48"/>
      <c r="L6" s="6"/>
      <c r="M6" s="48"/>
      <c r="N6" s="48"/>
      <c r="O6" s="48"/>
      <c r="Q6" s="6"/>
    </row>
    <row r="7" spans="1:17" ht="27.65" customHeight="1" x14ac:dyDescent="0.3">
      <c r="A7" s="253" t="s">
        <v>151</v>
      </c>
      <c r="B7" s="253"/>
      <c r="C7" s="48"/>
      <c r="D7" s="6"/>
      <c r="E7" s="48"/>
      <c r="F7" s="6"/>
      <c r="G7" s="48"/>
      <c r="H7" s="48"/>
      <c r="I7" s="48"/>
      <c r="J7" s="48"/>
      <c r="K7" s="48"/>
      <c r="L7" s="6"/>
      <c r="M7" s="48"/>
      <c r="N7" s="48"/>
      <c r="O7" s="48"/>
      <c r="Q7" s="6"/>
    </row>
    <row r="8" spans="1:17" ht="13" x14ac:dyDescent="0.3">
      <c r="A8" s="248" t="s">
        <v>152</v>
      </c>
      <c r="B8" s="248"/>
      <c r="C8" s="48"/>
      <c r="D8" s="65"/>
      <c r="E8" s="48"/>
      <c r="F8" s="65"/>
      <c r="G8" s="48"/>
      <c r="H8" s="17"/>
      <c r="I8" s="17"/>
      <c r="J8" s="17"/>
      <c r="K8" s="8">
        <v>-2600000</v>
      </c>
      <c r="L8" s="7">
        <v>-2600000</v>
      </c>
      <c r="M8" s="48"/>
      <c r="N8" s="8">
        <v>-106000000</v>
      </c>
      <c r="O8" s="8">
        <v>-484400000</v>
      </c>
      <c r="P8" s="9">
        <v>46200000</v>
      </c>
      <c r="Q8" s="7">
        <v>-544200000</v>
      </c>
    </row>
    <row r="9" spans="1:17" ht="13" x14ac:dyDescent="0.3">
      <c r="A9" s="248" t="s">
        <v>153</v>
      </c>
      <c r="B9" s="248"/>
      <c r="C9" s="48"/>
      <c r="D9" s="66"/>
      <c r="E9" s="48"/>
      <c r="F9" s="66"/>
      <c r="G9" s="48"/>
      <c r="H9" s="67"/>
      <c r="I9" s="67"/>
      <c r="J9" s="67"/>
      <c r="K9" s="11">
        <v>-13900000</v>
      </c>
      <c r="L9" s="10">
        <v>-13900000</v>
      </c>
      <c r="M9" s="48"/>
      <c r="N9" s="11">
        <v>51600000</v>
      </c>
      <c r="O9" s="11">
        <v>429700000</v>
      </c>
      <c r="P9" s="12">
        <v>-117300000</v>
      </c>
      <c r="Q9" s="10">
        <v>364000000</v>
      </c>
    </row>
    <row r="10" spans="1:17" ht="13" x14ac:dyDescent="0.3">
      <c r="A10" s="248" t="s">
        <v>154</v>
      </c>
      <c r="B10" s="248"/>
      <c r="C10" s="48"/>
      <c r="D10" s="68"/>
      <c r="E10" s="48"/>
      <c r="F10" s="68"/>
      <c r="G10" s="48"/>
      <c r="H10" s="69"/>
      <c r="I10" s="69"/>
      <c r="J10" s="69"/>
      <c r="K10" s="14">
        <v>-16500000</v>
      </c>
      <c r="L10" s="13">
        <v>-16500000</v>
      </c>
      <c r="M10" s="48"/>
      <c r="N10" s="14">
        <v>-54400000</v>
      </c>
      <c r="O10" s="14">
        <v>-54700000</v>
      </c>
      <c r="P10" s="15">
        <v>-71100000</v>
      </c>
      <c r="Q10" s="13">
        <v>-180200000</v>
      </c>
    </row>
    <row r="11" spans="1:17" ht="13" x14ac:dyDescent="0.3">
      <c r="A11" s="248" t="s">
        <v>155</v>
      </c>
      <c r="B11" s="248"/>
      <c r="C11" s="48"/>
      <c r="D11" s="66"/>
      <c r="E11" s="48"/>
      <c r="F11" s="66"/>
      <c r="G11" s="48"/>
      <c r="H11" s="67"/>
      <c r="I11" s="67"/>
      <c r="J11" s="67"/>
      <c r="K11" s="11">
        <v>3900000</v>
      </c>
      <c r="L11" s="10">
        <v>3900000</v>
      </c>
      <c r="M11" s="48"/>
      <c r="N11" s="11">
        <v>15600000</v>
      </c>
      <c r="O11" s="11">
        <v>16300000</v>
      </c>
      <c r="P11" s="12">
        <v>22900000</v>
      </c>
      <c r="Q11" s="10">
        <v>54800000</v>
      </c>
    </row>
    <row r="12" spans="1:17" ht="13.5" thickBot="1" x14ac:dyDescent="0.35">
      <c r="A12" s="248" t="s">
        <v>156</v>
      </c>
      <c r="B12" s="248"/>
      <c r="C12" s="48"/>
      <c r="D12" s="70"/>
      <c r="E12" s="48"/>
      <c r="F12" s="70"/>
      <c r="G12" s="48"/>
      <c r="H12" s="71"/>
      <c r="I12" s="71"/>
      <c r="J12" s="71"/>
      <c r="K12" s="19">
        <v>-12600000</v>
      </c>
      <c r="L12" s="18">
        <v>-12600000</v>
      </c>
      <c r="M12" s="72"/>
      <c r="N12" s="19">
        <v>-38800000</v>
      </c>
      <c r="O12" s="19">
        <v>-38400000</v>
      </c>
      <c r="P12" s="20">
        <v>-48200000</v>
      </c>
      <c r="Q12" s="18">
        <v>-125400000</v>
      </c>
    </row>
    <row r="13" spans="1:17" ht="13" thickTop="1" x14ac:dyDescent="0.25">
      <c r="A13" s="48"/>
      <c r="B13" s="48"/>
      <c r="C13" s="48"/>
      <c r="D13" s="21"/>
      <c r="E13" s="48"/>
      <c r="F13" s="21"/>
      <c r="G13" s="48"/>
      <c r="H13" s="22"/>
      <c r="I13" s="22"/>
      <c r="J13" s="22"/>
      <c r="K13" s="22"/>
      <c r="L13" s="21"/>
      <c r="M13" s="22"/>
      <c r="N13" s="22"/>
      <c r="O13" s="22"/>
      <c r="P13" s="22"/>
      <c r="Q13" s="21"/>
    </row>
    <row r="14" spans="1:17" ht="27.65" customHeight="1" x14ac:dyDescent="0.3">
      <c r="A14" s="253" t="s">
        <v>157</v>
      </c>
      <c r="B14" s="253"/>
      <c r="C14" s="48"/>
      <c r="D14" s="6"/>
      <c r="E14" s="48"/>
      <c r="F14" s="6"/>
      <c r="G14" s="48"/>
      <c r="H14" s="48"/>
      <c r="I14" s="48"/>
      <c r="J14" s="48"/>
      <c r="K14" s="48"/>
      <c r="L14" s="6"/>
      <c r="M14" s="48"/>
      <c r="N14" s="48"/>
      <c r="O14" s="48"/>
      <c r="Q14" s="6"/>
    </row>
    <row r="15" spans="1:17" ht="27.65" customHeight="1" x14ac:dyDescent="0.3">
      <c r="A15" s="248" t="s">
        <v>158</v>
      </c>
      <c r="B15" s="248"/>
      <c r="C15" s="48"/>
      <c r="D15" s="65"/>
      <c r="E15" s="48"/>
      <c r="F15" s="65"/>
      <c r="G15" s="48"/>
      <c r="H15" s="17"/>
      <c r="I15" s="17"/>
      <c r="J15" s="17"/>
      <c r="K15" s="73">
        <v>-0.01</v>
      </c>
      <c r="L15" s="74">
        <v>-0.01</v>
      </c>
      <c r="M15" s="48"/>
      <c r="N15" s="73">
        <v>-0.42</v>
      </c>
      <c r="O15" s="73">
        <v>-1.93</v>
      </c>
      <c r="P15" s="50">
        <v>0.21246458923512748</v>
      </c>
      <c r="Q15" s="74">
        <v>-2.14</v>
      </c>
    </row>
    <row r="16" spans="1:17" ht="15.75" customHeight="1" x14ac:dyDescent="0.3">
      <c r="A16" s="248" t="s">
        <v>159</v>
      </c>
      <c r="B16" s="248"/>
      <c r="C16" s="48"/>
      <c r="D16" s="66"/>
      <c r="E16" s="48"/>
      <c r="F16" s="66"/>
      <c r="G16" s="48"/>
      <c r="H16" s="67"/>
      <c r="I16" s="67"/>
      <c r="J16" s="67"/>
      <c r="K16" s="75">
        <v>-0.05</v>
      </c>
      <c r="L16" s="54">
        <v>-0.05</v>
      </c>
      <c r="M16" s="48"/>
      <c r="N16" s="75">
        <v>0.2</v>
      </c>
      <c r="O16" s="75">
        <v>1.68</v>
      </c>
      <c r="P16" s="76">
        <v>-0.45982674385187011</v>
      </c>
      <c r="Q16" s="54">
        <v>1.4271491912308072</v>
      </c>
    </row>
    <row r="17" spans="1:17" ht="26.65" customHeight="1" thickBot="1" x14ac:dyDescent="0.35">
      <c r="A17" s="248" t="s">
        <v>160</v>
      </c>
      <c r="B17" s="248"/>
      <c r="C17" s="48"/>
      <c r="D17" s="70"/>
      <c r="E17" s="48"/>
      <c r="F17" s="70"/>
      <c r="G17" s="48"/>
      <c r="H17" s="71"/>
      <c r="I17" s="71"/>
      <c r="J17" s="71"/>
      <c r="K17" s="77">
        <v>-0.06</v>
      </c>
      <c r="L17" s="78">
        <v>-0.06</v>
      </c>
      <c r="M17" s="48"/>
      <c r="N17" s="77">
        <v>-0.2</v>
      </c>
      <c r="O17" s="77">
        <v>-0.2</v>
      </c>
      <c r="P17" s="79">
        <v>-0.24736215461674263</v>
      </c>
      <c r="Q17" s="80">
        <v>-0.64352574102964122</v>
      </c>
    </row>
    <row r="18" spans="1:17" ht="13" thickTop="1" x14ac:dyDescent="0.25">
      <c r="A18" s="48"/>
      <c r="B18" s="48"/>
      <c r="C18" s="48"/>
      <c r="D18" s="21"/>
      <c r="E18" s="48"/>
      <c r="F18" s="21"/>
      <c r="G18" s="48"/>
      <c r="H18" s="22"/>
      <c r="I18" s="22"/>
      <c r="J18" s="22"/>
      <c r="K18" s="22"/>
      <c r="L18" s="21"/>
      <c r="M18" s="48"/>
      <c r="N18" s="22"/>
      <c r="O18" s="22"/>
      <c r="P18" s="22"/>
      <c r="Q18" s="81"/>
    </row>
    <row r="19" spans="1:17" ht="27.65" customHeight="1" x14ac:dyDescent="0.25">
      <c r="A19" s="248" t="s">
        <v>161</v>
      </c>
      <c r="B19" s="248"/>
      <c r="C19" s="48"/>
      <c r="D19" s="6"/>
      <c r="E19" s="48"/>
      <c r="F19" s="6"/>
      <c r="G19" s="48"/>
      <c r="H19" s="48"/>
      <c r="I19" s="48"/>
      <c r="J19" s="48"/>
      <c r="K19" s="48"/>
      <c r="L19" s="6"/>
      <c r="M19" s="48"/>
      <c r="N19" s="48"/>
      <c r="O19" s="48"/>
      <c r="Q19" s="6"/>
    </row>
    <row r="20" spans="1:17" ht="27.65" customHeight="1" x14ac:dyDescent="0.3">
      <c r="A20" s="248" t="s">
        <v>162</v>
      </c>
      <c r="B20" s="248"/>
      <c r="C20" s="48"/>
      <c r="D20" s="65"/>
      <c r="E20" s="48"/>
      <c r="F20" s="65"/>
      <c r="G20" s="48"/>
      <c r="H20" s="17"/>
      <c r="I20" s="17"/>
      <c r="J20" s="17"/>
      <c r="K20" s="73">
        <v>1.84</v>
      </c>
      <c r="L20" s="74">
        <v>9.2799999999999994</v>
      </c>
      <c r="M20" s="48"/>
      <c r="N20" s="73">
        <v>2.21</v>
      </c>
      <c r="O20" s="73">
        <v>2.72</v>
      </c>
      <c r="P20" s="50">
        <v>2.14</v>
      </c>
      <c r="Q20" s="74">
        <v>7.0654405123573367</v>
      </c>
    </row>
    <row r="21" spans="1:17" ht="27.65" customHeight="1" x14ac:dyDescent="0.3">
      <c r="A21" s="248" t="s">
        <v>163</v>
      </c>
      <c r="B21" s="248"/>
      <c r="C21" s="48"/>
      <c r="D21" s="66"/>
      <c r="E21" s="48"/>
      <c r="F21" s="66"/>
      <c r="G21" s="48"/>
      <c r="H21" s="67"/>
      <c r="I21" s="67"/>
      <c r="J21" s="67"/>
      <c r="K21" s="75">
        <v>-0.06</v>
      </c>
      <c r="L21" s="54">
        <v>-0.06</v>
      </c>
      <c r="M21" s="48"/>
      <c r="N21" s="75">
        <v>-0.2</v>
      </c>
      <c r="O21" s="75">
        <v>-0.2</v>
      </c>
      <c r="P21" s="76">
        <v>-0.24736215461674263</v>
      </c>
      <c r="Q21" s="54">
        <v>-0.64352574102964122</v>
      </c>
    </row>
    <row r="22" spans="1:17" ht="27.65" customHeight="1" thickBot="1" x14ac:dyDescent="0.35">
      <c r="A22" s="248" t="s">
        <v>164</v>
      </c>
      <c r="B22" s="248"/>
      <c r="C22" s="48"/>
      <c r="D22" s="70"/>
      <c r="E22" s="48"/>
      <c r="F22" s="70"/>
      <c r="G22" s="48"/>
      <c r="H22" s="71"/>
      <c r="I22" s="71"/>
      <c r="J22" s="71"/>
      <c r="K22" s="77">
        <v>1.9</v>
      </c>
      <c r="L22" s="78">
        <v>9.34</v>
      </c>
      <c r="M22" s="48"/>
      <c r="N22" s="77">
        <v>2.4</v>
      </c>
      <c r="O22" s="77">
        <v>2.91</v>
      </c>
      <c r="P22" s="79">
        <v>2.3904832286406372</v>
      </c>
      <c r="Q22" s="78">
        <v>7.7089662533869774</v>
      </c>
    </row>
    <row r="23" spans="1:17" ht="13" thickTop="1" x14ac:dyDescent="0.25">
      <c r="A23" s="48"/>
      <c r="B23" s="48"/>
      <c r="C23" s="48"/>
      <c r="D23" s="22"/>
      <c r="E23" s="48"/>
      <c r="F23" s="22"/>
      <c r="G23" s="48"/>
      <c r="H23" s="22"/>
      <c r="I23" s="22"/>
      <c r="J23" s="22"/>
      <c r="K23" s="22"/>
      <c r="L23" s="22"/>
      <c r="M23" s="48"/>
      <c r="N23" s="22"/>
      <c r="O23" s="22"/>
      <c r="P23" s="22"/>
      <c r="Q23" s="22"/>
    </row>
    <row r="24" spans="1:17" ht="27.65" customHeight="1" x14ac:dyDescent="0.25">
      <c r="A24" s="36" t="s">
        <v>46</v>
      </c>
      <c r="B24" s="251" t="s">
        <v>165</v>
      </c>
      <c r="C24" s="251"/>
      <c r="D24" s="251"/>
      <c r="E24" s="251"/>
      <c r="F24" s="251"/>
      <c r="G24" s="251"/>
      <c r="H24" s="251"/>
      <c r="I24" s="251"/>
      <c r="J24" s="251"/>
      <c r="K24" s="251"/>
      <c r="L24" s="251"/>
      <c r="M24" s="251"/>
      <c r="N24" s="251"/>
      <c r="O24" s="251"/>
      <c r="Q24" s="48"/>
    </row>
    <row r="25" spans="1:17" ht="27.65" customHeight="1" x14ac:dyDescent="0.25">
      <c r="A25" s="36" t="s">
        <v>48</v>
      </c>
      <c r="B25" s="248" t="s">
        <v>166</v>
      </c>
      <c r="C25" s="248"/>
      <c r="D25" s="248"/>
      <c r="E25" s="248"/>
      <c r="F25" s="248"/>
      <c r="G25" s="248"/>
      <c r="H25" s="248"/>
      <c r="I25" s="248"/>
      <c r="J25" s="248"/>
      <c r="K25" s="248"/>
      <c r="L25" s="248"/>
      <c r="M25" s="248"/>
      <c r="N25" s="248"/>
      <c r="O25" s="248"/>
      <c r="P25" s="246"/>
      <c r="Q25" s="248"/>
    </row>
  </sheetData>
  <mergeCells count="21">
    <mergeCell ref="A22:B22"/>
    <mergeCell ref="B24:O24"/>
    <mergeCell ref="B25:Q25"/>
    <mergeCell ref="A15:B15"/>
    <mergeCell ref="A16:B16"/>
    <mergeCell ref="A17:B17"/>
    <mergeCell ref="A19:B19"/>
    <mergeCell ref="A20:B20"/>
    <mergeCell ref="A21:B21"/>
    <mergeCell ref="A14:B14"/>
    <mergeCell ref="A1:K1"/>
    <mergeCell ref="A2:B2"/>
    <mergeCell ref="A3:B3"/>
    <mergeCell ref="A4:B4"/>
    <mergeCell ref="A6:B6"/>
    <mergeCell ref="A7:B7"/>
    <mergeCell ref="A8:B8"/>
    <mergeCell ref="A9:B9"/>
    <mergeCell ref="A10:B10"/>
    <mergeCell ref="A11:B11"/>
    <mergeCell ref="A12:B12"/>
  </mergeCells>
  <pageMargins left="0.75" right="0.75" top="1" bottom="1" header="0.5" footer="0.5"/>
  <pageSetup scale="67" orientation="landscape" r:id="rId1"/>
  <ignoredErrors>
    <ignoredError sqref="D3:Q3 A24: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87F7-D194-4D04-B585-0548C83AD088}">
  <sheetPr>
    <pageSetUpPr fitToPage="1"/>
  </sheetPr>
  <dimension ref="A1:X103"/>
  <sheetViews>
    <sheetView workbookViewId="0">
      <pane xSplit="4" topLeftCell="E1" activePane="topRight" state="frozen"/>
      <selection sqref="A1:Q1"/>
      <selection pane="topRight" sqref="A1:U1"/>
    </sheetView>
  </sheetViews>
  <sheetFormatPr defaultColWidth="13.1796875" defaultRowHeight="12.5" x14ac:dyDescent="0.25"/>
  <cols>
    <col min="1" max="1" width="3.453125" customWidth="1"/>
    <col min="2" max="2" width="69" customWidth="1"/>
    <col min="3" max="3" width="1.26953125" customWidth="1"/>
    <col min="4" max="4" width="10.7265625" customWidth="1"/>
    <col min="5" max="5" width="1.26953125" customWidth="1"/>
    <col min="6" max="6" width="10.7265625" customWidth="1"/>
    <col min="7" max="7" width="1.26953125" customWidth="1"/>
    <col min="8" max="8" width="10.7265625" customWidth="1"/>
    <col min="9" max="9" width="1.26953125" customWidth="1"/>
    <col min="10" max="10" width="10.7265625" customWidth="1"/>
    <col min="11" max="11" width="1.26953125" customWidth="1"/>
    <col min="12" max="12" width="10.7265625" customWidth="1"/>
    <col min="13" max="13" width="1.26953125" customWidth="1"/>
    <col min="14" max="18" width="10.7265625" customWidth="1"/>
    <col min="19" max="19" width="1.1796875" customWidth="1"/>
    <col min="20" max="23" width="10.7265625" customWidth="1"/>
  </cols>
  <sheetData>
    <row r="1" spans="1:23" ht="17.25" customHeight="1" x14ac:dyDescent="0.35">
      <c r="A1" s="252" t="s">
        <v>167</v>
      </c>
      <c r="B1" s="246"/>
      <c r="C1" s="246"/>
      <c r="D1" s="246"/>
      <c r="E1" s="246"/>
      <c r="F1" s="246"/>
      <c r="G1" s="246"/>
      <c r="H1" s="246"/>
      <c r="I1" s="246"/>
      <c r="J1" s="246"/>
      <c r="K1" s="246"/>
      <c r="L1" s="246"/>
      <c r="M1" s="246"/>
      <c r="N1" s="246"/>
      <c r="O1" s="246"/>
      <c r="P1" s="246"/>
      <c r="Q1" s="246"/>
      <c r="R1" s="246"/>
      <c r="S1" s="246"/>
      <c r="T1" s="246"/>
      <c r="U1" s="246"/>
    </row>
    <row r="2" spans="1:23" ht="27.65" customHeight="1" x14ac:dyDescent="0.3">
      <c r="A2" s="246"/>
      <c r="B2" s="246"/>
      <c r="D2" s="2" t="s">
        <v>12</v>
      </c>
      <c r="F2" s="2" t="s">
        <v>12</v>
      </c>
      <c r="H2" s="2" t="s">
        <v>12</v>
      </c>
      <c r="J2" s="2" t="s">
        <v>12</v>
      </c>
      <c r="L2" s="2" t="s">
        <v>12</v>
      </c>
      <c r="N2" s="3" t="s">
        <v>13</v>
      </c>
      <c r="O2" s="3" t="s">
        <v>14</v>
      </c>
      <c r="P2" s="3" t="s">
        <v>15</v>
      </c>
      <c r="Q2" s="3" t="s">
        <v>16</v>
      </c>
      <c r="R2" s="2" t="s">
        <v>12</v>
      </c>
      <c r="T2" s="3" t="s">
        <v>13</v>
      </c>
      <c r="U2" s="3" t="s">
        <v>14</v>
      </c>
      <c r="V2" s="3" t="s">
        <v>15</v>
      </c>
      <c r="W2" s="2" t="s">
        <v>12</v>
      </c>
    </row>
    <row r="3" spans="1:23" ht="16.75" customHeight="1" x14ac:dyDescent="0.3">
      <c r="A3" s="246"/>
      <c r="B3" s="246"/>
      <c r="D3" s="4" t="s">
        <v>168</v>
      </c>
      <c r="F3" s="4" t="s">
        <v>169</v>
      </c>
      <c r="H3" s="4" t="s">
        <v>170</v>
      </c>
      <c r="J3" s="4" t="s">
        <v>17</v>
      </c>
      <c r="L3" s="4" t="s">
        <v>18</v>
      </c>
      <c r="N3" s="5" t="s">
        <v>19</v>
      </c>
      <c r="O3" s="5" t="s">
        <v>19</v>
      </c>
      <c r="P3" s="5" t="s">
        <v>19</v>
      </c>
      <c r="Q3" s="5" t="s">
        <v>19</v>
      </c>
      <c r="R3" s="4" t="s">
        <v>19</v>
      </c>
      <c r="T3" s="5" t="s">
        <v>20</v>
      </c>
      <c r="U3" s="5" t="s">
        <v>20</v>
      </c>
      <c r="V3" s="5" t="s">
        <v>20</v>
      </c>
      <c r="W3" s="4" t="s">
        <v>20</v>
      </c>
    </row>
    <row r="4" spans="1:23" ht="16.75" customHeight="1" x14ac:dyDescent="0.3">
      <c r="A4" s="249" t="s">
        <v>171</v>
      </c>
      <c r="B4" s="246"/>
      <c r="D4" s="82"/>
      <c r="F4" s="82"/>
      <c r="H4" s="82"/>
      <c r="J4" s="82"/>
      <c r="L4" s="82"/>
      <c r="R4" s="82"/>
      <c r="W4" s="82"/>
    </row>
    <row r="5" spans="1:23" ht="16.75" customHeight="1" thickBot="1" x14ac:dyDescent="0.35">
      <c r="A5" s="257" t="s">
        <v>54</v>
      </c>
      <c r="B5" s="246"/>
      <c r="D5" s="202">
        <v>4867700000</v>
      </c>
      <c r="E5" s="199"/>
      <c r="F5" s="202">
        <v>6028000000</v>
      </c>
      <c r="G5" s="199"/>
      <c r="H5" s="202">
        <v>6548400000</v>
      </c>
      <c r="I5" s="199"/>
      <c r="J5" s="202">
        <v>7321100000</v>
      </c>
      <c r="K5" s="199"/>
      <c r="L5" s="202">
        <v>7580300000</v>
      </c>
      <c r="M5" s="199"/>
      <c r="N5" s="203">
        <v>2047100000</v>
      </c>
      <c r="O5" s="203">
        <v>2299100000</v>
      </c>
      <c r="P5" s="203">
        <v>1972600000</v>
      </c>
      <c r="Q5" s="203">
        <v>1797200000</v>
      </c>
      <c r="R5" s="202">
        <v>8116000000</v>
      </c>
      <c r="S5" s="199"/>
      <c r="T5" s="203">
        <v>2097200000</v>
      </c>
      <c r="U5" s="203">
        <v>2344000000</v>
      </c>
      <c r="V5" s="204">
        <v>1999400000</v>
      </c>
      <c r="W5" s="202">
        <v>6440600000</v>
      </c>
    </row>
    <row r="6" spans="1:23" ht="16.75" customHeight="1" thickTop="1" x14ac:dyDescent="0.3">
      <c r="A6" s="246"/>
      <c r="B6" s="246"/>
      <c r="D6" s="21"/>
      <c r="F6" s="21"/>
      <c r="H6" s="21"/>
      <c r="J6" s="21"/>
      <c r="L6" s="21"/>
      <c r="N6" s="83"/>
      <c r="O6" s="83"/>
      <c r="P6" s="83"/>
      <c r="Q6" s="83"/>
      <c r="R6" s="21"/>
      <c r="T6" s="83"/>
      <c r="U6" s="83"/>
      <c r="V6" s="23"/>
      <c r="W6" s="21"/>
    </row>
    <row r="7" spans="1:23" ht="16.75" customHeight="1" x14ac:dyDescent="0.3">
      <c r="A7" s="257" t="s">
        <v>172</v>
      </c>
      <c r="B7" s="246"/>
      <c r="D7" s="6"/>
      <c r="F7" s="6"/>
      <c r="H7" s="6"/>
      <c r="J7" s="6"/>
      <c r="L7" s="6"/>
      <c r="R7" s="6"/>
      <c r="W7" s="6"/>
    </row>
    <row r="8" spans="1:23" ht="16.75" customHeight="1" x14ac:dyDescent="0.3">
      <c r="A8" s="259" t="s">
        <v>173</v>
      </c>
      <c r="B8" s="246"/>
      <c r="D8" s="198">
        <v>1168300000</v>
      </c>
      <c r="E8" s="199"/>
      <c r="F8" s="198">
        <v>1583000000</v>
      </c>
      <c r="G8" s="199"/>
      <c r="H8" s="198">
        <v>1865600000</v>
      </c>
      <c r="I8" s="199"/>
      <c r="J8" s="198">
        <v>2184900000</v>
      </c>
      <c r="K8" s="199"/>
      <c r="L8" s="198">
        <v>2468500000</v>
      </c>
      <c r="M8" s="199"/>
      <c r="N8" s="200">
        <v>637600000</v>
      </c>
      <c r="O8" s="200">
        <v>780700000</v>
      </c>
      <c r="P8" s="200">
        <v>611900000</v>
      </c>
      <c r="Q8" s="200">
        <v>586000000</v>
      </c>
      <c r="R8" s="198">
        <v>2616200000</v>
      </c>
      <c r="S8" s="199"/>
      <c r="T8" s="200">
        <v>697700000</v>
      </c>
      <c r="U8" s="200">
        <v>792000000</v>
      </c>
      <c r="V8" s="201">
        <v>644000000</v>
      </c>
      <c r="W8" s="198">
        <v>2133700000</v>
      </c>
    </row>
    <row r="9" spans="1:23" ht="16.75" customHeight="1" x14ac:dyDescent="0.3">
      <c r="A9" s="260" t="s">
        <v>174</v>
      </c>
      <c r="B9" s="246"/>
      <c r="D9" s="205">
        <v>87900000</v>
      </c>
      <c r="E9" s="206"/>
      <c r="F9" s="205">
        <v>21500000</v>
      </c>
      <c r="G9" s="206"/>
      <c r="H9" s="205">
        <v>26600000</v>
      </c>
      <c r="I9" s="206"/>
      <c r="J9" s="205">
        <v>29000000</v>
      </c>
      <c r="K9" s="206"/>
      <c r="L9" s="205">
        <v>34600000</v>
      </c>
      <c r="M9" s="206"/>
      <c r="N9" s="207">
        <v>4700000</v>
      </c>
      <c r="O9" s="207">
        <v>-2100000</v>
      </c>
      <c r="P9" s="207">
        <v>29300000</v>
      </c>
      <c r="Q9" s="207">
        <v>-15200000</v>
      </c>
      <c r="R9" s="205">
        <v>16700000</v>
      </c>
      <c r="S9" s="206"/>
      <c r="T9" s="207">
        <v>-51500000</v>
      </c>
      <c r="U9" s="207">
        <v>-55900000</v>
      </c>
      <c r="V9" s="208">
        <v>-40000000</v>
      </c>
      <c r="W9" s="205">
        <v>-147400000</v>
      </c>
    </row>
    <row r="10" spans="1:23" ht="16.75" customHeight="1" x14ac:dyDescent="0.3">
      <c r="A10" s="259" t="s">
        <v>175</v>
      </c>
      <c r="B10" s="246"/>
      <c r="D10" s="209">
        <v>1256200000</v>
      </c>
      <c r="E10" s="206"/>
      <c r="F10" s="209">
        <v>1604500000</v>
      </c>
      <c r="G10" s="206"/>
      <c r="H10" s="209">
        <v>1892200000</v>
      </c>
      <c r="I10" s="206"/>
      <c r="J10" s="209">
        <v>2213900000</v>
      </c>
      <c r="K10" s="206"/>
      <c r="L10" s="209">
        <v>2503100000</v>
      </c>
      <c r="M10" s="206"/>
      <c r="N10" s="210">
        <v>642300000</v>
      </c>
      <c r="O10" s="210">
        <v>778600000</v>
      </c>
      <c r="P10" s="210">
        <v>641200000</v>
      </c>
      <c r="Q10" s="210">
        <v>570800000</v>
      </c>
      <c r="R10" s="209">
        <v>2632900000</v>
      </c>
      <c r="S10" s="206"/>
      <c r="T10" s="210">
        <v>646200000</v>
      </c>
      <c r="U10" s="210">
        <v>736100000</v>
      </c>
      <c r="V10" s="211">
        <v>604000000</v>
      </c>
      <c r="W10" s="209">
        <v>1986300000</v>
      </c>
    </row>
    <row r="11" spans="1:23" ht="16.75" customHeight="1" x14ac:dyDescent="0.3">
      <c r="A11" s="260" t="s">
        <v>176</v>
      </c>
      <c r="B11" s="246"/>
      <c r="D11" s="212">
        <v>139800000</v>
      </c>
      <c r="E11" s="206"/>
      <c r="F11" s="212">
        <v>162000000</v>
      </c>
      <c r="G11" s="206"/>
      <c r="H11" s="212">
        <v>180300000</v>
      </c>
      <c r="I11" s="206"/>
      <c r="J11" s="212">
        <v>237500000</v>
      </c>
      <c r="K11" s="206"/>
      <c r="L11" s="212">
        <v>293800000</v>
      </c>
      <c r="M11" s="206"/>
      <c r="N11" s="213">
        <v>80800000</v>
      </c>
      <c r="O11" s="213">
        <v>83000000</v>
      </c>
      <c r="P11" s="213">
        <v>79800000</v>
      </c>
      <c r="Q11" s="213">
        <v>80600000</v>
      </c>
      <c r="R11" s="212">
        <v>324200000</v>
      </c>
      <c r="S11" s="206"/>
      <c r="T11" s="213">
        <v>83100000</v>
      </c>
      <c r="U11" s="213">
        <v>80700000</v>
      </c>
      <c r="V11" s="214">
        <v>78000000</v>
      </c>
      <c r="W11" s="212">
        <v>241800000</v>
      </c>
    </row>
    <row r="12" spans="1:23" ht="16.75" customHeight="1" x14ac:dyDescent="0.3">
      <c r="A12" s="260" t="s">
        <v>177</v>
      </c>
      <c r="B12" s="246"/>
      <c r="D12" s="205">
        <v>9500000</v>
      </c>
      <c r="E12" s="206"/>
      <c r="F12" s="205">
        <v>11600000</v>
      </c>
      <c r="G12" s="206"/>
      <c r="H12" s="205">
        <v>9000000</v>
      </c>
      <c r="I12" s="206"/>
      <c r="J12" s="205">
        <v>8200000</v>
      </c>
      <c r="K12" s="206"/>
      <c r="L12" s="205">
        <v>5900000</v>
      </c>
      <c r="M12" s="206"/>
      <c r="N12" s="207">
        <v>1500000</v>
      </c>
      <c r="O12" s="207">
        <v>1500000</v>
      </c>
      <c r="P12" s="207">
        <v>1500000</v>
      </c>
      <c r="Q12" s="207">
        <v>1500000</v>
      </c>
      <c r="R12" s="205">
        <v>6000000</v>
      </c>
      <c r="S12" s="206"/>
      <c r="T12" s="207">
        <v>1500000</v>
      </c>
      <c r="U12" s="207">
        <v>1400000</v>
      </c>
      <c r="V12" s="208">
        <v>1400000</v>
      </c>
      <c r="W12" s="205">
        <v>4300000</v>
      </c>
    </row>
    <row r="13" spans="1:23" ht="16.75" customHeight="1" x14ac:dyDescent="0.3">
      <c r="A13" s="259" t="s">
        <v>178</v>
      </c>
      <c r="B13" s="246"/>
      <c r="D13" s="237">
        <v>149300000</v>
      </c>
      <c r="E13" s="206"/>
      <c r="F13" s="237">
        <v>173600000</v>
      </c>
      <c r="G13" s="206"/>
      <c r="H13" s="237">
        <v>189300000</v>
      </c>
      <c r="I13" s="206"/>
      <c r="J13" s="237">
        <v>245700000</v>
      </c>
      <c r="K13" s="206"/>
      <c r="L13" s="237">
        <v>299700000</v>
      </c>
      <c r="M13" s="206"/>
      <c r="N13" s="238">
        <v>82300000</v>
      </c>
      <c r="O13" s="238">
        <v>84500000</v>
      </c>
      <c r="P13" s="238">
        <v>81300000</v>
      </c>
      <c r="Q13" s="238">
        <v>82100000</v>
      </c>
      <c r="R13" s="237">
        <v>330200000</v>
      </c>
      <c r="S13" s="206"/>
      <c r="T13" s="238">
        <v>84600000</v>
      </c>
      <c r="U13" s="238">
        <v>82100000</v>
      </c>
      <c r="V13" s="223">
        <v>79400000</v>
      </c>
      <c r="W13" s="237">
        <v>246100000</v>
      </c>
    </row>
    <row r="14" spans="1:23" ht="16.75" customHeight="1" thickBot="1" x14ac:dyDescent="0.35">
      <c r="A14" s="257" t="s">
        <v>179</v>
      </c>
      <c r="B14" s="246"/>
      <c r="D14" s="202">
        <v>1405500000</v>
      </c>
      <c r="E14" s="199"/>
      <c r="F14" s="202">
        <v>1778100000</v>
      </c>
      <c r="G14" s="199"/>
      <c r="H14" s="202">
        <v>2081500000</v>
      </c>
      <c r="I14" s="199"/>
      <c r="J14" s="202">
        <v>2459600000</v>
      </c>
      <c r="K14" s="199"/>
      <c r="L14" s="202">
        <v>2802800000</v>
      </c>
      <c r="M14" s="199"/>
      <c r="N14" s="203">
        <v>724600000</v>
      </c>
      <c r="O14" s="203">
        <v>863100000</v>
      </c>
      <c r="P14" s="203">
        <v>722500000</v>
      </c>
      <c r="Q14" s="203">
        <v>652900000</v>
      </c>
      <c r="R14" s="202">
        <v>2963100000</v>
      </c>
      <c r="S14" s="199"/>
      <c r="T14" s="203">
        <v>730800000</v>
      </c>
      <c r="U14" s="203">
        <v>818200000</v>
      </c>
      <c r="V14" s="204">
        <v>683400000</v>
      </c>
      <c r="W14" s="202">
        <v>2232400000</v>
      </c>
    </row>
    <row r="15" spans="1:23" ht="16.75" customHeight="1" thickTop="1" x14ac:dyDescent="0.3">
      <c r="A15" s="246"/>
      <c r="B15" s="246"/>
      <c r="D15" s="21"/>
      <c r="F15" s="21"/>
      <c r="H15" s="21"/>
      <c r="J15" s="21"/>
      <c r="L15" s="21"/>
      <c r="N15" s="22"/>
      <c r="O15" s="22"/>
      <c r="P15" s="22"/>
      <c r="Q15" s="22"/>
      <c r="R15" s="21"/>
      <c r="T15" s="22"/>
      <c r="U15" s="22"/>
      <c r="V15" s="23"/>
      <c r="W15" s="21"/>
    </row>
    <row r="16" spans="1:23" ht="16.75" customHeight="1" x14ac:dyDescent="0.3">
      <c r="A16" s="257" t="s">
        <v>180</v>
      </c>
      <c r="B16" s="246"/>
      <c r="D16" s="6"/>
      <c r="F16" s="6"/>
      <c r="H16" s="6"/>
      <c r="J16" s="6"/>
      <c r="L16" s="6"/>
      <c r="R16" s="6"/>
      <c r="W16" s="6"/>
    </row>
    <row r="17" spans="1:23" ht="16.75" customHeight="1" x14ac:dyDescent="0.3">
      <c r="A17" s="259" t="s">
        <v>181</v>
      </c>
      <c r="B17" s="246"/>
      <c r="D17" s="198">
        <v>826200000</v>
      </c>
      <c r="E17" s="199"/>
      <c r="F17" s="198">
        <v>1081000000</v>
      </c>
      <c r="G17" s="199"/>
      <c r="H17" s="198">
        <v>1413700000</v>
      </c>
      <c r="I17" s="199"/>
      <c r="J17" s="198">
        <v>1696000000</v>
      </c>
      <c r="K17" s="199"/>
      <c r="L17" s="198">
        <v>1931400000</v>
      </c>
      <c r="M17" s="199"/>
      <c r="N17" s="200">
        <v>504000000</v>
      </c>
      <c r="O17" s="200">
        <v>834500000</v>
      </c>
      <c r="P17" s="200">
        <v>635400000</v>
      </c>
      <c r="Q17" s="200">
        <v>272400000</v>
      </c>
      <c r="R17" s="198">
        <v>2246300000</v>
      </c>
      <c r="S17" s="199"/>
      <c r="T17" s="200">
        <v>593100000</v>
      </c>
      <c r="U17" s="200">
        <v>826300000</v>
      </c>
      <c r="V17" s="201">
        <v>656924163</v>
      </c>
      <c r="W17" s="198">
        <v>2076324163</v>
      </c>
    </row>
    <row r="18" spans="1:23" ht="16.75" customHeight="1" x14ac:dyDescent="0.3">
      <c r="A18" s="258" t="s">
        <v>182</v>
      </c>
      <c r="B18" s="246"/>
      <c r="D18" s="84">
        <v>0.16973108449575774</v>
      </c>
      <c r="F18" s="84">
        <v>0.17932979429329796</v>
      </c>
      <c r="H18" s="84">
        <v>0.2158847962861157</v>
      </c>
      <c r="J18" s="84">
        <v>0.23165917689964624</v>
      </c>
      <c r="L18" s="84">
        <v>0.25479202670078999</v>
      </c>
      <c r="R18" s="84">
        <v>0.27677427304090685</v>
      </c>
      <c r="W18" s="84">
        <v>0.32238054886190726</v>
      </c>
    </row>
    <row r="19" spans="1:23" ht="16.75" customHeight="1" x14ac:dyDescent="0.3">
      <c r="A19" s="258" t="s">
        <v>183</v>
      </c>
      <c r="B19" s="246"/>
      <c r="D19" s="85">
        <v>8.4973372064875328</v>
      </c>
      <c r="F19" s="85">
        <v>6.7497687326549487</v>
      </c>
      <c r="H19" s="85">
        <v>5.7163471740821956</v>
      </c>
      <c r="J19" s="85">
        <v>5.4469929245283017</v>
      </c>
      <c r="L19" s="85">
        <v>5.27425701563633</v>
      </c>
      <c r="N19" s="86">
        <v>4.9211218229623102</v>
      </c>
      <c r="O19" s="86">
        <v>4.5794185509921599</v>
      </c>
      <c r="P19" s="86">
        <v>5.5683860642619702</v>
      </c>
      <c r="Q19" s="86">
        <v>6.0618557341729504</v>
      </c>
      <c r="R19" s="85">
        <v>6.061745982281975</v>
      </c>
      <c r="T19" s="86">
        <v>5.7367474522565729</v>
      </c>
      <c r="U19" s="86">
        <v>5.5632519766242696</v>
      </c>
      <c r="V19" s="86">
        <v>5.2607284391445157</v>
      </c>
      <c r="W19" s="85">
        <v>5.2607284391445157</v>
      </c>
    </row>
    <row r="20" spans="1:23" ht="16.75" customHeight="1" x14ac:dyDescent="0.3">
      <c r="A20" s="260" t="s">
        <v>184</v>
      </c>
      <c r="B20" s="246"/>
      <c r="D20" s="212">
        <v>259200000</v>
      </c>
      <c r="E20" s="206"/>
      <c r="F20" s="212">
        <v>343400000</v>
      </c>
      <c r="G20" s="206"/>
      <c r="H20" s="212">
        <v>440600000</v>
      </c>
      <c r="I20" s="206"/>
      <c r="J20" s="212">
        <v>550300000</v>
      </c>
      <c r="K20" s="206"/>
      <c r="L20" s="212">
        <v>22700000</v>
      </c>
      <c r="M20" s="206"/>
      <c r="N20" s="213">
        <v>155700000</v>
      </c>
      <c r="O20" s="213">
        <v>214100000</v>
      </c>
      <c r="P20" s="213">
        <v>35300000</v>
      </c>
      <c r="Q20" s="213">
        <v>280800000</v>
      </c>
      <c r="R20" s="212">
        <v>685900000</v>
      </c>
      <c r="S20" s="206"/>
      <c r="T20" s="213">
        <v>-185400000</v>
      </c>
      <c r="U20" s="213">
        <v>-202200000</v>
      </c>
      <c r="V20" s="214">
        <v>-658900000</v>
      </c>
      <c r="W20" s="212">
        <v>-1046500000</v>
      </c>
    </row>
    <row r="21" spans="1:23" ht="16.75" customHeight="1" x14ac:dyDescent="0.3">
      <c r="A21" s="260" t="s">
        <v>103</v>
      </c>
      <c r="B21" s="246"/>
      <c r="D21" s="212">
        <v>323200000</v>
      </c>
      <c r="E21" s="206"/>
      <c r="F21" s="212">
        <v>337700000</v>
      </c>
      <c r="G21" s="206"/>
      <c r="H21" s="212">
        <v>313900000</v>
      </c>
      <c r="I21" s="206"/>
      <c r="J21" s="212">
        <v>333300000</v>
      </c>
      <c r="K21" s="206"/>
      <c r="L21" s="212">
        <v>332000000</v>
      </c>
      <c r="M21" s="206"/>
      <c r="N21" s="213">
        <v>87800000</v>
      </c>
      <c r="O21" s="213">
        <v>88000000</v>
      </c>
      <c r="P21" s="213">
        <v>72800000</v>
      </c>
      <c r="Q21" s="213">
        <v>118500000</v>
      </c>
      <c r="R21" s="212">
        <v>367100000</v>
      </c>
      <c r="S21" s="206"/>
      <c r="T21" s="213">
        <v>114600000</v>
      </c>
      <c r="U21" s="213">
        <v>111600000</v>
      </c>
      <c r="V21" s="214">
        <v>103100000</v>
      </c>
      <c r="W21" s="212">
        <v>329300000</v>
      </c>
    </row>
    <row r="22" spans="1:23" ht="16.75" customHeight="1" x14ac:dyDescent="0.3">
      <c r="A22" s="261" t="s">
        <v>185</v>
      </c>
      <c r="B22" s="246"/>
      <c r="D22" s="212">
        <v>1500000</v>
      </c>
      <c r="E22" s="206"/>
      <c r="F22" s="212">
        <v>142100000</v>
      </c>
      <c r="G22" s="206"/>
      <c r="H22" s="212">
        <v>160800000</v>
      </c>
      <c r="I22" s="206"/>
      <c r="J22" s="212">
        <v>23500000</v>
      </c>
      <c r="K22" s="206"/>
      <c r="L22" s="212">
        <v>323400000</v>
      </c>
      <c r="M22" s="206"/>
      <c r="N22" s="213">
        <v>155600000</v>
      </c>
      <c r="O22" s="213">
        <v>-183200000</v>
      </c>
      <c r="P22" s="213">
        <v>-66700000</v>
      </c>
      <c r="Q22" s="213">
        <v>331800000</v>
      </c>
      <c r="R22" s="212">
        <v>237500000</v>
      </c>
      <c r="S22" s="206"/>
      <c r="T22" s="213">
        <v>55600000</v>
      </c>
      <c r="U22" s="213">
        <v>-17200000</v>
      </c>
      <c r="V22" s="214">
        <v>-100800000</v>
      </c>
      <c r="W22" s="212">
        <v>-62400000</v>
      </c>
    </row>
    <row r="23" spans="1:23" ht="27.65" customHeight="1" x14ac:dyDescent="0.3">
      <c r="A23" s="260" t="s">
        <v>186</v>
      </c>
      <c r="B23" s="246"/>
      <c r="D23" s="212">
        <v>43300000</v>
      </c>
      <c r="E23" s="206"/>
      <c r="F23" s="212">
        <v>1200000</v>
      </c>
      <c r="G23" s="206"/>
      <c r="H23" s="212">
        <v>3800000</v>
      </c>
      <c r="I23" s="206"/>
      <c r="J23" s="212">
        <v>0</v>
      </c>
      <c r="K23" s="206"/>
      <c r="L23" s="212">
        <v>3600000</v>
      </c>
      <c r="M23" s="206"/>
      <c r="N23" s="213">
        <v>4700000</v>
      </c>
      <c r="O23" s="213">
        <v>-6800000</v>
      </c>
      <c r="P23" s="213">
        <v>20500000</v>
      </c>
      <c r="Q23" s="213">
        <v>-31900000</v>
      </c>
      <c r="R23" s="212">
        <v>-13500000</v>
      </c>
      <c r="S23" s="206"/>
      <c r="T23" s="213">
        <v>-91100000</v>
      </c>
      <c r="U23" s="213">
        <v>-489200000</v>
      </c>
      <c r="V23" s="214">
        <v>67800000</v>
      </c>
      <c r="W23" s="212">
        <v>-512500000</v>
      </c>
    </row>
    <row r="24" spans="1:23" ht="16.75" customHeight="1" x14ac:dyDescent="0.3">
      <c r="A24" s="260" t="s">
        <v>187</v>
      </c>
      <c r="B24" s="246"/>
      <c r="D24" s="212">
        <v>0</v>
      </c>
      <c r="E24" s="206"/>
      <c r="F24" s="212">
        <v>0</v>
      </c>
      <c r="G24" s="206"/>
      <c r="H24" s="212">
        <v>0</v>
      </c>
      <c r="I24" s="206"/>
      <c r="J24" s="212">
        <v>0</v>
      </c>
      <c r="K24" s="206"/>
      <c r="L24" s="212">
        <v>464300000</v>
      </c>
      <c r="M24" s="206"/>
      <c r="N24" s="213">
        <v>258300000</v>
      </c>
      <c r="O24" s="213">
        <v>692100000</v>
      </c>
      <c r="P24" s="213">
        <v>-163900000</v>
      </c>
      <c r="Q24" s="213">
        <v>1184700000</v>
      </c>
      <c r="R24" s="212">
        <v>1971200000</v>
      </c>
      <c r="S24" s="206"/>
      <c r="T24" s="213">
        <v>-827500000</v>
      </c>
      <c r="U24" s="213">
        <v>-839100000</v>
      </c>
      <c r="V24" s="214">
        <v>-534300000</v>
      </c>
      <c r="W24" s="212">
        <v>-2200900000</v>
      </c>
    </row>
    <row r="25" spans="1:23" ht="16.75" customHeight="1" x14ac:dyDescent="0.3">
      <c r="A25" s="260" t="s">
        <v>188</v>
      </c>
      <c r="B25" s="246"/>
      <c r="D25" s="212">
        <v>-41600000</v>
      </c>
      <c r="E25" s="206"/>
      <c r="F25" s="212">
        <v>-79300000</v>
      </c>
      <c r="G25" s="206"/>
      <c r="H25" s="212">
        <v>-251000000</v>
      </c>
      <c r="I25" s="206"/>
      <c r="J25" s="212">
        <v>-124800000</v>
      </c>
      <c r="K25" s="206"/>
      <c r="L25" s="212">
        <v>237400000</v>
      </c>
      <c r="M25" s="206"/>
      <c r="N25" s="213">
        <v>-116200000</v>
      </c>
      <c r="O25" s="213">
        <v>-86100000</v>
      </c>
      <c r="P25" s="213">
        <v>31800000</v>
      </c>
      <c r="Q25" s="213">
        <v>-218800000</v>
      </c>
      <c r="R25" s="212">
        <v>-389300000</v>
      </c>
      <c r="S25" s="206"/>
      <c r="T25" s="213">
        <v>245400000</v>
      </c>
      <c r="U25" s="213">
        <v>207300000</v>
      </c>
      <c r="V25" s="214">
        <v>740100000</v>
      </c>
      <c r="W25" s="212">
        <v>1192800000</v>
      </c>
    </row>
    <row r="26" spans="1:23" ht="16.75" customHeight="1" x14ac:dyDescent="0.3">
      <c r="A26" s="260" t="s">
        <v>189</v>
      </c>
      <c r="B26" s="246"/>
      <c r="D26" s="212">
        <v>-49900000</v>
      </c>
      <c r="E26" s="206"/>
      <c r="F26" s="212">
        <v>-55000000</v>
      </c>
      <c r="G26" s="206"/>
      <c r="H26" s="212">
        <v>-54000000</v>
      </c>
      <c r="I26" s="206"/>
      <c r="J26" s="212">
        <v>-56100000</v>
      </c>
      <c r="K26" s="206"/>
      <c r="L26" s="212">
        <v>-60900000</v>
      </c>
      <c r="M26" s="206"/>
      <c r="N26" s="213">
        <v>-17300000</v>
      </c>
      <c r="O26" s="213">
        <v>-18600000</v>
      </c>
      <c r="P26" s="213">
        <v>-15200000</v>
      </c>
      <c r="Q26" s="213">
        <v>-13000000</v>
      </c>
      <c r="R26" s="212">
        <v>-64100000</v>
      </c>
      <c r="S26" s="206"/>
      <c r="T26" s="213">
        <v>-15500000</v>
      </c>
      <c r="U26" s="213">
        <v>-18100000</v>
      </c>
      <c r="V26" s="214">
        <v>-17000000</v>
      </c>
      <c r="W26" s="212">
        <v>-50600000</v>
      </c>
    </row>
    <row r="27" spans="1:23" ht="16.75" customHeight="1" x14ac:dyDescent="0.3">
      <c r="A27" s="260" t="s">
        <v>190</v>
      </c>
      <c r="B27" s="246"/>
      <c r="D27" s="212">
        <v>0</v>
      </c>
      <c r="E27" s="206"/>
      <c r="F27" s="212">
        <v>0</v>
      </c>
      <c r="G27" s="206"/>
      <c r="H27" s="212">
        <v>0</v>
      </c>
      <c r="I27" s="206"/>
      <c r="J27" s="212">
        <v>0</v>
      </c>
      <c r="K27" s="206"/>
      <c r="L27" s="212">
        <v>0</v>
      </c>
      <c r="M27" s="206"/>
      <c r="N27" s="213">
        <v>0</v>
      </c>
      <c r="O27" s="213">
        <v>0</v>
      </c>
      <c r="P27" s="213">
        <v>0</v>
      </c>
      <c r="Q27" s="213">
        <v>0</v>
      </c>
      <c r="R27" s="212">
        <v>0</v>
      </c>
      <c r="S27" s="206"/>
      <c r="T27" s="213">
        <v>0</v>
      </c>
      <c r="U27" s="213">
        <v>0</v>
      </c>
      <c r="V27" s="214">
        <v>-66600000</v>
      </c>
      <c r="W27" s="212">
        <v>-66600000</v>
      </c>
    </row>
    <row r="28" spans="1:23" ht="16.75" customHeight="1" x14ac:dyDescent="0.3">
      <c r="A28" s="260" t="s">
        <v>191</v>
      </c>
      <c r="B28" s="246"/>
      <c r="D28" s="212">
        <v>-1275300000</v>
      </c>
      <c r="E28" s="206"/>
      <c r="F28" s="212">
        <v>54400000</v>
      </c>
      <c r="G28" s="206"/>
      <c r="H28" s="212">
        <v>44300000</v>
      </c>
      <c r="I28" s="206"/>
      <c r="J28" s="212">
        <v>-204600000</v>
      </c>
      <c r="K28" s="206"/>
      <c r="L28" s="212">
        <v>-263900000</v>
      </c>
      <c r="M28" s="206"/>
      <c r="N28" s="213">
        <v>-350900000</v>
      </c>
      <c r="O28" s="213">
        <v>-676400000</v>
      </c>
      <c r="P28" s="213">
        <v>217800000</v>
      </c>
      <c r="Q28" s="213">
        <v>-1080300000</v>
      </c>
      <c r="R28" s="212">
        <v>-1889800000</v>
      </c>
      <c r="S28" s="206"/>
      <c r="T28" s="213">
        <v>950600000</v>
      </c>
      <c r="U28" s="213">
        <v>1339500000</v>
      </c>
      <c r="V28" s="214">
        <v>791500000</v>
      </c>
      <c r="W28" s="212">
        <v>3081600000</v>
      </c>
    </row>
    <row r="29" spans="1:23" ht="16.75" customHeight="1" x14ac:dyDescent="0.3">
      <c r="A29" s="261" t="s">
        <v>192</v>
      </c>
      <c r="B29" s="246"/>
      <c r="D29" s="205">
        <v>1318900000</v>
      </c>
      <c r="E29" s="206"/>
      <c r="F29" s="205">
        <v>-47400000</v>
      </c>
      <c r="G29" s="206"/>
      <c r="H29" s="205">
        <v>9400000</v>
      </c>
      <c r="I29" s="206"/>
      <c r="J29" s="205">
        <v>242700000</v>
      </c>
      <c r="K29" s="206"/>
      <c r="L29" s="205">
        <v>-187200000</v>
      </c>
      <c r="M29" s="206"/>
      <c r="N29" s="207">
        <v>42900000</v>
      </c>
      <c r="O29" s="207">
        <v>5500000</v>
      </c>
      <c r="P29" s="207">
        <v>-45300000</v>
      </c>
      <c r="Q29" s="207">
        <v>-191300000</v>
      </c>
      <c r="R29" s="205">
        <v>-188200000</v>
      </c>
      <c r="S29" s="206"/>
      <c r="T29" s="207">
        <v>-109000000</v>
      </c>
      <c r="U29" s="207">
        <v>-100700000</v>
      </c>
      <c r="V29" s="208">
        <v>-298400000</v>
      </c>
      <c r="W29" s="205">
        <v>-508100000</v>
      </c>
    </row>
    <row r="30" spans="1:23" ht="16.75" customHeight="1" thickBot="1" x14ac:dyDescent="0.35">
      <c r="A30" s="257" t="s">
        <v>179</v>
      </c>
      <c r="B30" s="246"/>
      <c r="D30" s="202">
        <v>1405500000</v>
      </c>
      <c r="E30" s="199"/>
      <c r="F30" s="202">
        <v>1778100000</v>
      </c>
      <c r="G30" s="199"/>
      <c r="H30" s="202">
        <v>2081500000</v>
      </c>
      <c r="I30" s="199"/>
      <c r="J30" s="202">
        <v>2460300000</v>
      </c>
      <c r="K30" s="199"/>
      <c r="L30" s="202">
        <v>2802800000</v>
      </c>
      <c r="M30" s="199"/>
      <c r="N30" s="203">
        <v>724600000</v>
      </c>
      <c r="O30" s="203">
        <v>863100000</v>
      </c>
      <c r="P30" s="203">
        <v>722500000</v>
      </c>
      <c r="Q30" s="203">
        <v>652900000</v>
      </c>
      <c r="R30" s="202">
        <v>2963100000</v>
      </c>
      <c r="S30" s="199"/>
      <c r="T30" s="203">
        <v>730800000</v>
      </c>
      <c r="U30" s="203">
        <v>818200000</v>
      </c>
      <c r="V30" s="204">
        <v>683424163</v>
      </c>
      <c r="W30" s="202">
        <v>2232424163</v>
      </c>
    </row>
    <row r="31" spans="1:23" ht="16.75" customHeight="1" thickTop="1" x14ac:dyDescent="0.3">
      <c r="A31" s="246"/>
      <c r="B31" s="246"/>
      <c r="D31" s="21"/>
      <c r="F31" s="21"/>
      <c r="H31" s="21"/>
      <c r="J31" s="21"/>
      <c r="L31" s="21"/>
      <c r="N31" s="22"/>
      <c r="O31" s="22"/>
      <c r="P31" s="22"/>
      <c r="Q31" s="22"/>
      <c r="R31" s="21"/>
      <c r="T31" s="22"/>
      <c r="U31" s="22"/>
      <c r="V31" s="23"/>
      <c r="W31" s="21"/>
    </row>
    <row r="32" spans="1:23" ht="16.75" customHeight="1" thickBot="1" x14ac:dyDescent="0.35">
      <c r="A32" s="257" t="s">
        <v>193</v>
      </c>
      <c r="B32" s="246"/>
      <c r="D32" s="234">
        <v>1405500000</v>
      </c>
      <c r="E32" s="199"/>
      <c r="F32" s="234">
        <v>1778100000</v>
      </c>
      <c r="G32" s="199"/>
      <c r="H32" s="234">
        <v>2081500000</v>
      </c>
      <c r="I32" s="199"/>
      <c r="J32" s="234">
        <v>2460300000</v>
      </c>
      <c r="K32" s="199"/>
      <c r="L32" s="234">
        <v>2802800000</v>
      </c>
      <c r="M32" s="199"/>
      <c r="N32" s="235">
        <v>2793700003</v>
      </c>
      <c r="O32" s="235">
        <v>2871100002</v>
      </c>
      <c r="P32" s="235">
        <v>2933500001</v>
      </c>
      <c r="Q32" s="235">
        <v>2963059330</v>
      </c>
      <c r="R32" s="234">
        <v>2963100000</v>
      </c>
      <c r="S32" s="199"/>
      <c r="T32" s="235">
        <v>2969300000</v>
      </c>
      <c r="U32" s="235">
        <v>2924400000</v>
      </c>
      <c r="V32" s="236">
        <v>2885324163</v>
      </c>
      <c r="W32" s="234">
        <v>2885324163</v>
      </c>
    </row>
    <row r="33" spans="1:24" ht="16.75" customHeight="1" thickTop="1" x14ac:dyDescent="0.3">
      <c r="A33" s="246"/>
      <c r="B33" s="246"/>
      <c r="D33" s="21"/>
      <c r="F33" s="21"/>
      <c r="H33" s="21"/>
      <c r="J33" s="21"/>
      <c r="L33" s="21"/>
      <c r="N33" s="22"/>
      <c r="O33" s="22"/>
      <c r="P33" s="22"/>
      <c r="Q33" s="22"/>
      <c r="R33" s="21"/>
      <c r="T33" s="22"/>
      <c r="U33" s="22"/>
      <c r="V33" s="23"/>
      <c r="W33" s="21"/>
    </row>
    <row r="34" spans="1:24" ht="16.75" customHeight="1" thickBot="1" x14ac:dyDescent="0.35">
      <c r="A34" s="257" t="s">
        <v>194</v>
      </c>
      <c r="B34" s="246"/>
      <c r="D34" s="234">
        <v>7020500000</v>
      </c>
      <c r="E34" s="199"/>
      <c r="F34" s="234">
        <v>7296500000</v>
      </c>
      <c r="G34" s="199"/>
      <c r="H34" s="234">
        <v>8081200000</v>
      </c>
      <c r="I34" s="199"/>
      <c r="J34" s="234">
        <v>9238100000</v>
      </c>
      <c r="K34" s="199"/>
      <c r="L34" s="234">
        <v>10186700000</v>
      </c>
      <c r="M34" s="199"/>
      <c r="N34" s="235">
        <v>10107000000</v>
      </c>
      <c r="O34" s="235">
        <v>9923600000</v>
      </c>
      <c r="P34" s="235">
        <v>13569600000</v>
      </c>
      <c r="Q34" s="235">
        <v>13616500000</v>
      </c>
      <c r="R34" s="234">
        <v>13616500000</v>
      </c>
      <c r="S34" s="199"/>
      <c r="T34" s="235">
        <v>13397600000</v>
      </c>
      <c r="U34" s="235">
        <v>12946800000</v>
      </c>
      <c r="V34" s="236">
        <v>12356000000</v>
      </c>
      <c r="W34" s="234">
        <v>12356000000</v>
      </c>
    </row>
    <row r="35" spans="1:24" ht="16.75" customHeight="1" thickTop="1" x14ac:dyDescent="0.3">
      <c r="A35" s="246"/>
      <c r="B35" s="246"/>
      <c r="D35" s="87"/>
      <c r="F35" s="87"/>
      <c r="H35" s="87"/>
      <c r="J35" s="87"/>
      <c r="L35" s="87"/>
      <c r="N35" s="88"/>
      <c r="O35" s="88"/>
      <c r="P35" s="88"/>
      <c r="Q35" s="88"/>
      <c r="R35" s="87"/>
      <c r="T35" s="88"/>
      <c r="U35" s="88"/>
      <c r="V35" s="89"/>
      <c r="W35" s="87"/>
    </row>
    <row r="36" spans="1:24" ht="16.75" customHeight="1" x14ac:dyDescent="0.3">
      <c r="A36" s="262" t="s">
        <v>195</v>
      </c>
      <c r="B36" s="263"/>
      <c r="C36" s="90"/>
      <c r="D36" s="91">
        <v>4.9950195659907504</v>
      </c>
      <c r="E36" s="90"/>
      <c r="F36" s="91">
        <v>4.1035374838310554</v>
      </c>
      <c r="G36" s="90"/>
      <c r="H36" s="91">
        <v>3.8823925054047561</v>
      </c>
      <c r="I36" s="90"/>
      <c r="J36" s="91">
        <v>3.7548672926065927</v>
      </c>
      <c r="K36" s="92"/>
      <c r="L36" s="91">
        <v>3.6344726701869559</v>
      </c>
      <c r="M36" s="90"/>
      <c r="N36" s="93">
        <v>3.6177828647122636</v>
      </c>
      <c r="O36" s="93">
        <v>3.4563756027610495</v>
      </c>
      <c r="P36" s="93">
        <v>4.6257371724473373</v>
      </c>
      <c r="Q36" s="93">
        <v>4.5954192891574666</v>
      </c>
      <c r="R36" s="91">
        <v>4.5953562147750668</v>
      </c>
      <c r="S36" s="90"/>
      <c r="T36" s="93">
        <v>4.5120398747179467</v>
      </c>
      <c r="U36" s="93">
        <v>4.427164546573656</v>
      </c>
      <c r="V36" s="94">
        <v>4.2823611150689276</v>
      </c>
      <c r="W36" s="95">
        <v>4.2823611150689276</v>
      </c>
      <c r="X36" s="96"/>
    </row>
    <row r="37" spans="1:24" ht="16.75" customHeight="1" x14ac:dyDescent="0.3">
      <c r="A37" s="264"/>
      <c r="B37" s="264"/>
      <c r="C37" s="97"/>
      <c r="D37" s="81"/>
      <c r="E37" s="97"/>
      <c r="F37" s="81"/>
      <c r="G37" s="97"/>
      <c r="H37" s="81"/>
      <c r="I37" s="97"/>
      <c r="J37" s="81"/>
      <c r="K37" s="97"/>
      <c r="L37" s="81"/>
      <c r="M37" s="97"/>
      <c r="N37" s="97"/>
      <c r="O37" s="97"/>
      <c r="P37" s="97"/>
      <c r="Q37" s="97"/>
      <c r="R37" s="81"/>
      <c r="S37" s="97"/>
      <c r="T37" s="97"/>
      <c r="U37" s="97"/>
      <c r="V37" s="98"/>
      <c r="W37" s="81"/>
    </row>
    <row r="38" spans="1:24" ht="16.75" customHeight="1" x14ac:dyDescent="0.3">
      <c r="A38" s="257" t="s">
        <v>196</v>
      </c>
      <c r="B38" s="246"/>
      <c r="D38" s="6"/>
      <c r="F38" s="6"/>
      <c r="H38" s="6"/>
      <c r="J38" s="6"/>
      <c r="L38" s="6"/>
      <c r="R38" s="6"/>
      <c r="W38" s="6"/>
    </row>
    <row r="39" spans="1:24" ht="16.75" customHeight="1" x14ac:dyDescent="0.3">
      <c r="A39" s="259" t="s">
        <v>181</v>
      </c>
      <c r="B39" s="246"/>
      <c r="D39" s="198">
        <v>826200000</v>
      </c>
      <c r="E39" s="199"/>
      <c r="F39" s="198">
        <v>1081000000</v>
      </c>
      <c r="G39" s="199"/>
      <c r="H39" s="198">
        <v>1413700000</v>
      </c>
      <c r="I39" s="199"/>
      <c r="J39" s="198">
        <v>1696000000</v>
      </c>
      <c r="K39" s="199"/>
      <c r="L39" s="198">
        <v>1931400000</v>
      </c>
      <c r="M39" s="199"/>
      <c r="N39" s="200">
        <v>504000000</v>
      </c>
      <c r="O39" s="200">
        <v>834500000</v>
      </c>
      <c r="P39" s="200">
        <v>635400000</v>
      </c>
      <c r="Q39" s="200">
        <v>272400000</v>
      </c>
      <c r="R39" s="198">
        <v>2246300000</v>
      </c>
      <c r="S39" s="199"/>
      <c r="T39" s="200">
        <v>593100000</v>
      </c>
      <c r="U39" s="200">
        <v>826300000</v>
      </c>
      <c r="V39" s="201">
        <v>656924163</v>
      </c>
      <c r="W39" s="198">
        <v>2076324163</v>
      </c>
    </row>
    <row r="40" spans="1:24" ht="16.75" customHeight="1" x14ac:dyDescent="0.3">
      <c r="A40" s="260" t="s">
        <v>197</v>
      </c>
      <c r="B40" s="246"/>
      <c r="D40" s="205">
        <v>-223500000</v>
      </c>
      <c r="E40" s="206"/>
      <c r="F40" s="205">
        <v>-719400000</v>
      </c>
      <c r="G40" s="206"/>
      <c r="H40" s="205">
        <v>-891300000</v>
      </c>
      <c r="I40" s="206"/>
      <c r="J40" s="205">
        <v>-907400000</v>
      </c>
      <c r="K40" s="206"/>
      <c r="L40" s="205">
        <v>-1057600000</v>
      </c>
      <c r="M40" s="206"/>
      <c r="N40" s="207">
        <v>-168200000</v>
      </c>
      <c r="O40" s="207">
        <v>-202400000</v>
      </c>
      <c r="P40" s="207">
        <v>-249700000</v>
      </c>
      <c r="Q40" s="207">
        <v>-266000000</v>
      </c>
      <c r="R40" s="205">
        <v>-886300000</v>
      </c>
      <c r="S40" s="206"/>
      <c r="T40" s="207">
        <v>-155700000</v>
      </c>
      <c r="U40" s="207">
        <v>-199500000</v>
      </c>
      <c r="V40" s="208">
        <v>-183100000</v>
      </c>
      <c r="W40" s="205">
        <v>-538300000</v>
      </c>
    </row>
    <row r="41" spans="1:24" ht="16.75" customHeight="1" thickBot="1" x14ac:dyDescent="0.35">
      <c r="A41" s="257" t="s">
        <v>198</v>
      </c>
      <c r="B41" s="246"/>
      <c r="D41" s="202">
        <v>602700000</v>
      </c>
      <c r="E41" s="199"/>
      <c r="F41" s="202">
        <v>361600000</v>
      </c>
      <c r="G41" s="199"/>
      <c r="H41" s="202">
        <v>522400000</v>
      </c>
      <c r="I41" s="199"/>
      <c r="J41" s="202">
        <v>788600000</v>
      </c>
      <c r="K41" s="199"/>
      <c r="L41" s="202">
        <v>873800000</v>
      </c>
      <c r="M41" s="199"/>
      <c r="N41" s="203">
        <v>335800000</v>
      </c>
      <c r="O41" s="203">
        <v>632100000</v>
      </c>
      <c r="P41" s="203">
        <v>385700000</v>
      </c>
      <c r="Q41" s="203">
        <v>6400000</v>
      </c>
      <c r="R41" s="202">
        <v>1360000000</v>
      </c>
      <c r="S41" s="199"/>
      <c r="T41" s="203">
        <v>437400000</v>
      </c>
      <c r="U41" s="203">
        <v>626800000</v>
      </c>
      <c r="V41" s="204">
        <v>473824163</v>
      </c>
      <c r="W41" s="202">
        <v>1538024163</v>
      </c>
    </row>
    <row r="42" spans="1:24" ht="16.75" customHeight="1" thickTop="1" x14ac:dyDescent="0.3">
      <c r="A42" s="246"/>
      <c r="B42" s="246"/>
      <c r="D42" s="21"/>
      <c r="F42" s="21"/>
      <c r="H42" s="21"/>
      <c r="J42" s="21"/>
      <c r="L42" s="21"/>
      <c r="N42" s="22"/>
      <c r="O42" s="22"/>
      <c r="P42" s="22"/>
      <c r="Q42" s="22"/>
      <c r="R42" s="21"/>
      <c r="T42" s="22"/>
      <c r="U42" s="22"/>
      <c r="V42" s="23"/>
      <c r="W42" s="21"/>
    </row>
    <row r="43" spans="1:24" ht="16.75" customHeight="1" x14ac:dyDescent="0.3">
      <c r="A43" s="257" t="s">
        <v>199</v>
      </c>
      <c r="B43" s="246"/>
      <c r="D43" s="6"/>
      <c r="F43" s="6"/>
      <c r="H43" s="6"/>
      <c r="J43" s="6"/>
      <c r="L43" s="6"/>
      <c r="R43" s="6"/>
      <c r="W43" s="6"/>
    </row>
    <row r="44" spans="1:24" ht="16.75" customHeight="1" x14ac:dyDescent="0.3">
      <c r="A44" s="259" t="s">
        <v>194</v>
      </c>
      <c r="B44" s="246"/>
      <c r="D44" s="198">
        <v>7020500000</v>
      </c>
      <c r="E44" s="199"/>
      <c r="F44" s="198">
        <v>7296500000</v>
      </c>
      <c r="G44" s="199"/>
      <c r="H44" s="198">
        <v>8081200000</v>
      </c>
      <c r="I44" s="199"/>
      <c r="J44" s="198">
        <v>9238100000</v>
      </c>
      <c r="K44" s="199"/>
      <c r="L44" s="198">
        <v>10186700000</v>
      </c>
      <c r="M44" s="199"/>
      <c r="N44" s="200">
        <v>10107000000</v>
      </c>
      <c r="O44" s="200">
        <v>9923600000</v>
      </c>
      <c r="P44" s="200">
        <v>13569600000</v>
      </c>
      <c r="Q44" s="200">
        <v>13616500000</v>
      </c>
      <c r="R44" s="198">
        <v>13616500000</v>
      </c>
      <c r="S44" s="199"/>
      <c r="T44" s="200">
        <v>13397600000</v>
      </c>
      <c r="U44" s="200">
        <v>12946800000</v>
      </c>
      <c r="V44" s="201">
        <v>12356000000</v>
      </c>
      <c r="W44" s="198">
        <v>12356000000</v>
      </c>
    </row>
    <row r="45" spans="1:24" ht="16.75" customHeight="1" x14ac:dyDescent="0.3">
      <c r="A45" s="260" t="s">
        <v>200</v>
      </c>
      <c r="B45" s="246"/>
      <c r="D45" s="205">
        <v>-63900000</v>
      </c>
      <c r="E45" s="206"/>
      <c r="F45" s="205">
        <v>-110100000</v>
      </c>
      <c r="G45" s="206"/>
      <c r="H45" s="205">
        <v>-83100000</v>
      </c>
      <c r="I45" s="206"/>
      <c r="J45" s="205">
        <v>-177400000</v>
      </c>
      <c r="K45" s="206"/>
      <c r="L45" s="205">
        <v>-90300000</v>
      </c>
      <c r="M45" s="206"/>
      <c r="N45" s="207">
        <v>-210000000</v>
      </c>
      <c r="O45" s="207">
        <v>-206100000</v>
      </c>
      <c r="P45" s="207">
        <v>-130600000</v>
      </c>
      <c r="Q45" s="207">
        <v>-93600000</v>
      </c>
      <c r="R45" s="205">
        <v>-93600000</v>
      </c>
      <c r="S45" s="206"/>
      <c r="T45" s="207">
        <v>-98700000</v>
      </c>
      <c r="U45" s="207">
        <v>-81300000</v>
      </c>
      <c r="V45" s="208">
        <v>-93700000</v>
      </c>
      <c r="W45" s="205">
        <v>-93700000</v>
      </c>
    </row>
    <row r="46" spans="1:24" ht="16.75" customHeight="1" thickBot="1" x14ac:dyDescent="0.35">
      <c r="A46" s="257" t="s">
        <v>201</v>
      </c>
      <c r="B46" s="246"/>
      <c r="D46" s="202">
        <v>6956600000</v>
      </c>
      <c r="E46" s="199"/>
      <c r="F46" s="202">
        <v>7186400000</v>
      </c>
      <c r="G46" s="199"/>
      <c r="H46" s="202">
        <v>7998100000</v>
      </c>
      <c r="I46" s="199"/>
      <c r="J46" s="202">
        <v>9060700000</v>
      </c>
      <c r="K46" s="199"/>
      <c r="L46" s="202">
        <v>10096400000</v>
      </c>
      <c r="M46" s="199"/>
      <c r="N46" s="203">
        <v>9897000000</v>
      </c>
      <c r="O46" s="203">
        <v>9717500000</v>
      </c>
      <c r="P46" s="203">
        <v>13439000000</v>
      </c>
      <c r="Q46" s="203">
        <v>13522900000</v>
      </c>
      <c r="R46" s="202">
        <v>13522900000</v>
      </c>
      <c r="S46" s="199"/>
      <c r="T46" s="203">
        <v>13298900000</v>
      </c>
      <c r="U46" s="203">
        <v>12865500000</v>
      </c>
      <c r="V46" s="204">
        <v>12262300000</v>
      </c>
      <c r="W46" s="202">
        <v>12262300000</v>
      </c>
    </row>
    <row r="47" spans="1:24" ht="16.75" customHeight="1" thickTop="1" x14ac:dyDescent="0.3">
      <c r="A47" s="246"/>
      <c r="B47" s="246"/>
      <c r="D47" s="87"/>
      <c r="F47" s="87"/>
      <c r="H47" s="87"/>
      <c r="J47" s="87"/>
      <c r="L47" s="87"/>
      <c r="N47" s="88"/>
      <c r="O47" s="88"/>
      <c r="P47" s="88"/>
      <c r="Q47" s="88"/>
      <c r="R47" s="87"/>
      <c r="T47" s="88"/>
      <c r="U47" s="88"/>
      <c r="V47" s="89"/>
      <c r="W47" s="87"/>
    </row>
    <row r="48" spans="1:24" ht="16.75" customHeight="1" x14ac:dyDescent="0.3">
      <c r="A48" s="262" t="s">
        <v>199</v>
      </c>
      <c r="B48" s="263"/>
      <c r="C48" s="90"/>
      <c r="D48" s="91">
        <v>4.9495553183920311</v>
      </c>
      <c r="E48" s="90"/>
      <c r="F48" s="91">
        <v>4.0416174568359482</v>
      </c>
      <c r="G48" s="90"/>
      <c r="H48" s="91">
        <v>3.8424693730482824</v>
      </c>
      <c r="I48" s="90"/>
      <c r="J48" s="91">
        <v>3.6827622647644596</v>
      </c>
      <c r="K48" s="92"/>
      <c r="L48" s="91">
        <v>3.6022548879691736</v>
      </c>
      <c r="M48" s="90"/>
      <c r="N48" s="93">
        <v>3.5426137342492603</v>
      </c>
      <c r="O48" s="93">
        <v>3.3845912692803517</v>
      </c>
      <c r="P48" s="93">
        <v>4.5812169747464742</v>
      </c>
      <c r="Q48" s="93">
        <v>4.563830316553263</v>
      </c>
      <c r="R48" s="91">
        <v>4.5637676757449972</v>
      </c>
      <c r="S48" s="90"/>
      <c r="T48" s="93">
        <v>4.4787997171050415</v>
      </c>
      <c r="U48" s="93">
        <v>4.3993639720968405</v>
      </c>
      <c r="V48" s="94">
        <v>4.249886427752485</v>
      </c>
      <c r="W48" s="95">
        <v>4.249886427752485</v>
      </c>
      <c r="X48" s="96"/>
    </row>
    <row r="49" spans="1:23" ht="16.75" customHeight="1" x14ac:dyDescent="0.25">
      <c r="A49" s="97"/>
      <c r="B49" s="97"/>
      <c r="C49" s="97"/>
      <c r="D49" s="97"/>
      <c r="E49" s="97"/>
      <c r="F49" s="97"/>
      <c r="G49" s="97"/>
      <c r="H49" s="97"/>
      <c r="I49" s="97"/>
      <c r="J49" s="97"/>
      <c r="K49" s="97"/>
      <c r="L49" s="97"/>
      <c r="M49" s="97"/>
      <c r="N49" s="97"/>
      <c r="O49" s="97"/>
      <c r="P49" s="97"/>
      <c r="Q49" s="97"/>
      <c r="R49" s="97"/>
      <c r="S49" s="97"/>
      <c r="T49" s="97"/>
      <c r="U49" s="97"/>
      <c r="V49" s="97"/>
      <c r="W49" s="97"/>
    </row>
    <row r="50" spans="1:23" ht="37.5" customHeight="1" x14ac:dyDescent="0.25">
      <c r="A50" s="36" t="s">
        <v>46</v>
      </c>
      <c r="B50" s="265" t="s">
        <v>202</v>
      </c>
      <c r="C50" s="246"/>
      <c r="D50" s="246"/>
      <c r="E50" s="246"/>
      <c r="F50" s="246"/>
      <c r="G50" s="246"/>
      <c r="H50" s="246"/>
      <c r="I50" s="246"/>
      <c r="J50" s="246"/>
      <c r="K50" s="246"/>
      <c r="L50" s="246"/>
      <c r="M50" s="246"/>
      <c r="N50" s="246"/>
      <c r="O50" s="246"/>
      <c r="P50" s="246"/>
      <c r="Q50" s="246"/>
      <c r="R50" s="246"/>
      <c r="S50" s="246"/>
      <c r="T50" s="246"/>
      <c r="U50" s="246"/>
    </row>
    <row r="51" spans="1:23" ht="29.15" customHeight="1" x14ac:dyDescent="0.25">
      <c r="A51" s="36" t="s">
        <v>48</v>
      </c>
      <c r="B51" s="265" t="s">
        <v>203</v>
      </c>
      <c r="C51" s="246"/>
      <c r="D51" s="246"/>
      <c r="E51" s="246"/>
      <c r="F51" s="246"/>
      <c r="G51" s="246"/>
      <c r="H51" s="246"/>
      <c r="I51" s="246"/>
      <c r="J51" s="246"/>
      <c r="K51" s="246"/>
      <c r="L51" s="246"/>
      <c r="M51" s="246"/>
      <c r="N51" s="246"/>
      <c r="O51" s="246"/>
      <c r="P51" s="246"/>
      <c r="Q51" s="246"/>
      <c r="R51" s="246"/>
      <c r="S51" s="246"/>
      <c r="T51" s="246"/>
      <c r="U51" s="246"/>
    </row>
    <row r="52" spans="1:23" ht="16.75" customHeight="1" x14ac:dyDescent="0.25"/>
    <row r="53" spans="1:23" ht="16.75" customHeight="1" x14ac:dyDescent="0.25"/>
    <row r="54" spans="1:23" ht="16.75" customHeight="1" x14ac:dyDescent="0.25"/>
    <row r="55" spans="1:23" ht="16.75" customHeight="1" x14ac:dyDescent="0.25"/>
    <row r="56" spans="1:23" ht="16.75" customHeight="1" x14ac:dyDescent="0.25"/>
    <row r="57" spans="1:23" ht="16.75" customHeight="1" x14ac:dyDescent="0.25"/>
    <row r="58" spans="1:23" ht="16.75" customHeight="1" x14ac:dyDescent="0.25"/>
    <row r="59" spans="1:23" ht="16.75" customHeight="1" x14ac:dyDescent="0.25"/>
    <row r="60" spans="1:23" ht="16.75" customHeight="1" x14ac:dyDescent="0.25"/>
    <row r="61" spans="1:23" ht="16.75" customHeight="1" x14ac:dyDescent="0.25"/>
    <row r="62" spans="1:23" ht="16.75" customHeight="1" x14ac:dyDescent="0.25"/>
    <row r="63" spans="1:23" ht="16.75" customHeight="1" x14ac:dyDescent="0.25"/>
    <row r="64" spans="1:23"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sheetData>
  <mergeCells count="50">
    <mergeCell ref="B50:U50"/>
    <mergeCell ref="B51:U51"/>
    <mergeCell ref="A43:B43"/>
    <mergeCell ref="A44:B44"/>
    <mergeCell ref="A45:B45"/>
    <mergeCell ref="A46:B46"/>
    <mergeCell ref="A47:B47"/>
    <mergeCell ref="A48:B48"/>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U1"/>
    <mergeCell ref="A2:B2"/>
    <mergeCell ref="A3:B3"/>
    <mergeCell ref="A4:B4"/>
    <mergeCell ref="A5:B5"/>
  </mergeCells>
  <pageMargins left="0.75" right="0.75" top="1" bottom="1" header="0.5" footer="0.5"/>
  <pageSetup scale="50" orientation="landscape" r:id="rId1"/>
  <ignoredErrors>
    <ignoredError sqref="D3:V3 W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5F1B-0872-4DD6-A80D-70675BF2E479}">
  <sheetPr>
    <pageSetUpPr fitToPage="1"/>
  </sheetPr>
  <dimension ref="A1:X33"/>
  <sheetViews>
    <sheetView showRuler="0" workbookViewId="0">
      <selection sqref="A1:Q1"/>
    </sheetView>
  </sheetViews>
  <sheetFormatPr defaultColWidth="13.1796875" defaultRowHeight="12.5" x14ac:dyDescent="0.25"/>
  <cols>
    <col min="1" max="1" width="4.453125" customWidth="1"/>
    <col min="2" max="2" width="45.54296875" customWidth="1"/>
    <col min="3" max="3" width="0.26953125" customWidth="1"/>
    <col min="4" max="4" width="10.7265625" customWidth="1"/>
    <col min="5" max="5" width="0" hidden="1" customWidth="1"/>
    <col min="6" max="6" width="10.7265625" customWidth="1"/>
    <col min="7" max="7" width="1" hidden="1" customWidth="1"/>
    <col min="8" max="8" width="10.7265625" customWidth="1"/>
    <col min="9" max="9" width="0" hidden="1" customWidth="1"/>
    <col min="10" max="10" width="10.7265625" customWidth="1"/>
    <col min="11" max="11" width="0" hidden="1" customWidth="1"/>
    <col min="12" max="12" width="10.7265625" customWidth="1"/>
    <col min="13" max="13" width="3.453125" hidden="1" customWidth="1"/>
    <col min="14" max="18" width="10.7265625" customWidth="1"/>
    <col min="19" max="19" width="0.7265625" hidden="1" customWidth="1"/>
    <col min="20" max="23" width="10.7265625" customWidth="1"/>
  </cols>
  <sheetData>
    <row r="1" spans="1:23" ht="19.149999999999999" customHeight="1" x14ac:dyDescent="0.35">
      <c r="A1" s="252" t="s">
        <v>204</v>
      </c>
      <c r="B1" s="252"/>
      <c r="C1" s="252"/>
      <c r="D1" s="252"/>
      <c r="E1" s="252"/>
      <c r="F1" s="252"/>
      <c r="G1" s="252"/>
      <c r="H1" s="252"/>
      <c r="I1" s="252"/>
      <c r="J1" s="252"/>
      <c r="K1" s="252"/>
      <c r="L1" s="252"/>
      <c r="M1" s="252"/>
      <c r="N1" s="252"/>
      <c r="O1" s="252"/>
      <c r="P1" s="252"/>
      <c r="Q1" s="252"/>
      <c r="R1" s="48"/>
      <c r="S1" s="48"/>
      <c r="T1" s="48"/>
      <c r="U1" s="48"/>
      <c r="W1" s="48"/>
    </row>
    <row r="2" spans="1:23" ht="27.65" customHeight="1" x14ac:dyDescent="0.3">
      <c r="A2" s="248"/>
      <c r="B2" s="248"/>
      <c r="C2" s="48"/>
      <c r="D2" s="2" t="s">
        <v>12</v>
      </c>
      <c r="E2" s="46"/>
      <c r="F2" s="2" t="s">
        <v>12</v>
      </c>
      <c r="G2" s="46"/>
      <c r="H2" s="2" t="s">
        <v>12</v>
      </c>
      <c r="I2" s="3"/>
      <c r="J2" s="2" t="s">
        <v>12</v>
      </c>
      <c r="K2" s="3"/>
      <c r="L2" s="2" t="s">
        <v>12</v>
      </c>
      <c r="M2" s="46"/>
      <c r="N2" s="3" t="s">
        <v>13</v>
      </c>
      <c r="O2" s="3" t="s">
        <v>14</v>
      </c>
      <c r="P2" s="3" t="s">
        <v>15</v>
      </c>
      <c r="Q2" s="3" t="s">
        <v>16</v>
      </c>
      <c r="R2" s="2" t="s">
        <v>12</v>
      </c>
      <c r="S2" s="48"/>
      <c r="T2" s="3" t="s">
        <v>13</v>
      </c>
      <c r="U2" s="3" t="s">
        <v>14</v>
      </c>
      <c r="V2" s="3" t="s">
        <v>15</v>
      </c>
      <c r="W2" s="2" t="s">
        <v>12</v>
      </c>
    </row>
    <row r="3" spans="1:23" ht="16.75" customHeight="1" x14ac:dyDescent="0.3">
      <c r="A3" s="248"/>
      <c r="B3" s="248"/>
      <c r="C3" s="48"/>
      <c r="D3" s="4" t="s">
        <v>168</v>
      </c>
      <c r="E3" s="46"/>
      <c r="F3" s="4" t="s">
        <v>169</v>
      </c>
      <c r="G3" s="46"/>
      <c r="H3" s="4" t="s">
        <v>170</v>
      </c>
      <c r="I3" s="3"/>
      <c r="J3" s="4" t="s">
        <v>17</v>
      </c>
      <c r="K3" s="3"/>
      <c r="L3" s="4" t="s">
        <v>18</v>
      </c>
      <c r="M3" s="46"/>
      <c r="N3" s="5" t="s">
        <v>19</v>
      </c>
      <c r="O3" s="5" t="s">
        <v>19</v>
      </c>
      <c r="P3" s="5" t="s">
        <v>19</v>
      </c>
      <c r="Q3" s="5" t="s">
        <v>19</v>
      </c>
      <c r="R3" s="4" t="s">
        <v>19</v>
      </c>
      <c r="S3" s="48"/>
      <c r="T3" s="5" t="s">
        <v>20</v>
      </c>
      <c r="U3" s="5" t="s">
        <v>20</v>
      </c>
      <c r="V3" s="5" t="s">
        <v>20</v>
      </c>
      <c r="W3" s="4" t="s">
        <v>20</v>
      </c>
    </row>
    <row r="4" spans="1:23" ht="16.75" customHeight="1" x14ac:dyDescent="0.3">
      <c r="A4" s="249"/>
      <c r="B4" s="249"/>
      <c r="C4" s="48"/>
      <c r="D4" s="6"/>
      <c r="E4" s="48"/>
      <c r="F4" s="6"/>
      <c r="G4" s="48"/>
      <c r="H4" s="6"/>
      <c r="I4" s="48"/>
      <c r="J4" s="6"/>
      <c r="K4" s="48"/>
      <c r="L4" s="6"/>
      <c r="M4" s="48"/>
      <c r="N4" s="48"/>
      <c r="O4" s="48"/>
      <c r="P4" s="99"/>
      <c r="Q4" s="99"/>
      <c r="R4" s="6"/>
      <c r="S4" s="48"/>
      <c r="T4" s="99"/>
      <c r="U4" s="99"/>
      <c r="W4" s="6"/>
    </row>
    <row r="5" spans="1:23" ht="16.75" customHeight="1" x14ac:dyDescent="0.25">
      <c r="A5" s="48"/>
      <c r="B5" s="48"/>
      <c r="C5" s="48"/>
      <c r="D5" s="6"/>
      <c r="E5" s="48"/>
      <c r="F5" s="6"/>
      <c r="G5" s="48"/>
      <c r="H5" s="6"/>
      <c r="I5" s="48"/>
      <c r="J5" s="6"/>
      <c r="K5" s="48"/>
      <c r="L5" s="6"/>
      <c r="M5" s="48"/>
      <c r="N5" s="48"/>
      <c r="O5" s="48"/>
      <c r="P5" s="48"/>
      <c r="Q5" s="48"/>
      <c r="R5" s="6"/>
      <c r="S5" s="48"/>
      <c r="T5" s="48"/>
      <c r="U5" s="48"/>
      <c r="W5" s="6"/>
    </row>
    <row r="6" spans="1:23" ht="16.75" customHeight="1" x14ac:dyDescent="0.3">
      <c r="A6" s="249" t="s">
        <v>171</v>
      </c>
      <c r="B6" s="249"/>
      <c r="C6" s="48"/>
      <c r="D6" s="6"/>
      <c r="E6" s="48"/>
      <c r="F6" s="6"/>
      <c r="G6" s="48"/>
      <c r="H6" s="6"/>
      <c r="I6" s="48"/>
      <c r="J6" s="6"/>
      <c r="K6" s="48"/>
      <c r="L6" s="6"/>
      <c r="M6" s="48"/>
      <c r="N6" s="48"/>
      <c r="O6" s="48"/>
      <c r="P6" s="48"/>
      <c r="Q6" s="48"/>
      <c r="R6" s="6"/>
      <c r="S6" s="48"/>
      <c r="T6" s="48"/>
      <c r="U6" s="48"/>
      <c r="W6" s="6"/>
    </row>
    <row r="7" spans="1:23" ht="27.65" customHeight="1" x14ac:dyDescent="0.3">
      <c r="A7" s="254" t="s">
        <v>205</v>
      </c>
      <c r="B7" s="254"/>
      <c r="C7" s="48"/>
      <c r="D7" s="6"/>
      <c r="E7" s="48"/>
      <c r="F7" s="6"/>
      <c r="G7" s="48"/>
      <c r="H7" s="6"/>
      <c r="I7" s="48"/>
      <c r="J7" s="6"/>
      <c r="K7" s="48"/>
      <c r="L7" s="6"/>
      <c r="M7" s="48"/>
      <c r="N7" s="48"/>
      <c r="O7" s="48"/>
      <c r="P7" s="48"/>
      <c r="Q7" s="48"/>
      <c r="R7" s="6"/>
      <c r="S7" s="48"/>
      <c r="T7" s="48"/>
      <c r="U7" s="48"/>
      <c r="W7" s="6"/>
    </row>
    <row r="8" spans="1:23" ht="13" x14ac:dyDescent="0.3">
      <c r="A8" s="248" t="s">
        <v>175</v>
      </c>
      <c r="B8" s="248"/>
      <c r="C8" s="48"/>
      <c r="D8" s="239"/>
      <c r="E8" s="240"/>
      <c r="F8" s="239"/>
      <c r="G8" s="240"/>
      <c r="H8" s="239"/>
      <c r="I8" s="240"/>
      <c r="J8" s="239"/>
      <c r="K8" s="240"/>
      <c r="L8" s="239"/>
      <c r="M8" s="240"/>
      <c r="N8" s="200"/>
      <c r="O8" s="200"/>
      <c r="P8" s="200"/>
      <c r="Q8" s="200">
        <v>570800000</v>
      </c>
      <c r="R8" s="198">
        <v>2632900000</v>
      </c>
      <c r="S8" s="240"/>
      <c r="T8" s="200">
        <v>646200000</v>
      </c>
      <c r="U8" s="200">
        <v>736100000</v>
      </c>
      <c r="V8" s="201">
        <v>604000000</v>
      </c>
      <c r="W8" s="198">
        <v>1986300000</v>
      </c>
    </row>
    <row r="9" spans="1:23" ht="13" x14ac:dyDescent="0.3">
      <c r="A9" s="248" t="s">
        <v>154</v>
      </c>
      <c r="B9" s="248"/>
      <c r="C9" s="48"/>
      <c r="D9" s="66"/>
      <c r="E9" s="48"/>
      <c r="F9" s="66"/>
      <c r="G9" s="48"/>
      <c r="H9" s="66"/>
      <c r="I9" s="48"/>
      <c r="J9" s="66"/>
      <c r="K9" s="48"/>
      <c r="L9" s="66"/>
      <c r="M9" s="48"/>
      <c r="N9" s="67"/>
      <c r="O9" s="67"/>
      <c r="P9" s="67"/>
      <c r="Q9" s="11">
        <v>-16500000</v>
      </c>
      <c r="R9" s="10">
        <v>-16500000</v>
      </c>
      <c r="S9" s="48"/>
      <c r="T9" s="11">
        <v>-54400000</v>
      </c>
      <c r="U9" s="11">
        <v>-54700000</v>
      </c>
      <c r="V9" s="12">
        <v>-71100000</v>
      </c>
      <c r="W9" s="10">
        <v>-180200000</v>
      </c>
    </row>
    <row r="10" spans="1:23" ht="13.5" thickBot="1" x14ac:dyDescent="0.35">
      <c r="A10" s="254" t="s">
        <v>206</v>
      </c>
      <c r="B10" s="254"/>
      <c r="C10" s="48"/>
      <c r="D10" s="202"/>
      <c r="E10" s="240"/>
      <c r="F10" s="202"/>
      <c r="G10" s="240"/>
      <c r="H10" s="202"/>
      <c r="I10" s="240"/>
      <c r="J10" s="202"/>
      <c r="K10" s="240"/>
      <c r="L10" s="202"/>
      <c r="M10" s="240"/>
      <c r="N10" s="203"/>
      <c r="O10" s="203"/>
      <c r="P10" s="203"/>
      <c r="Q10" s="203">
        <v>587300000</v>
      </c>
      <c r="R10" s="202">
        <v>2649400000</v>
      </c>
      <c r="S10" s="240"/>
      <c r="T10" s="203">
        <v>700600000</v>
      </c>
      <c r="U10" s="203">
        <v>790800000</v>
      </c>
      <c r="V10" s="204">
        <v>675100000</v>
      </c>
      <c r="W10" s="202">
        <v>2166500000</v>
      </c>
    </row>
    <row r="11" spans="1:23" ht="13.5" thickTop="1" x14ac:dyDescent="0.3">
      <c r="A11" s="48"/>
      <c r="B11" s="48"/>
      <c r="C11" s="48"/>
      <c r="D11" s="100"/>
      <c r="E11" s="48"/>
      <c r="F11" s="100"/>
      <c r="G11" s="48"/>
      <c r="H11" s="100"/>
      <c r="I11" s="48"/>
      <c r="J11" s="100"/>
      <c r="K11" s="48"/>
      <c r="L11" s="100"/>
      <c r="M11" s="48"/>
      <c r="N11" s="22"/>
      <c r="O11" s="22"/>
      <c r="P11" s="22"/>
      <c r="Q11" s="22"/>
      <c r="R11" s="100"/>
      <c r="S11" s="48"/>
      <c r="T11" s="22"/>
      <c r="U11" s="22"/>
      <c r="V11" s="23"/>
      <c r="W11" s="100"/>
    </row>
    <row r="12" spans="1:23" ht="27.65" customHeight="1" x14ac:dyDescent="0.3">
      <c r="A12" s="254" t="s">
        <v>207</v>
      </c>
      <c r="B12" s="254"/>
      <c r="C12" s="48"/>
      <c r="D12" s="65"/>
      <c r="E12" s="48"/>
      <c r="F12" s="65"/>
      <c r="G12" s="48"/>
      <c r="H12" s="65"/>
      <c r="I12" s="48"/>
      <c r="J12" s="65"/>
      <c r="K12" s="48"/>
      <c r="L12" s="65"/>
      <c r="M12" s="48"/>
      <c r="N12" s="48"/>
      <c r="O12" s="48"/>
      <c r="P12" s="48"/>
      <c r="Q12" s="48"/>
      <c r="R12" s="65"/>
      <c r="S12" s="48"/>
      <c r="T12" s="48"/>
      <c r="U12" s="48"/>
      <c r="W12" s="65"/>
    </row>
    <row r="13" spans="1:23" ht="13" x14ac:dyDescent="0.3">
      <c r="A13" s="248" t="s">
        <v>179</v>
      </c>
      <c r="B13" s="248"/>
      <c r="C13" s="48"/>
      <c r="D13" s="198">
        <v>1405500000</v>
      </c>
      <c r="E13" s="240"/>
      <c r="F13" s="198">
        <v>1778100000</v>
      </c>
      <c r="G13" s="240"/>
      <c r="H13" s="198">
        <v>2081500000</v>
      </c>
      <c r="I13" s="240"/>
      <c r="J13" s="198">
        <v>2459600000</v>
      </c>
      <c r="K13" s="240"/>
      <c r="L13" s="198">
        <v>2802800000</v>
      </c>
      <c r="M13" s="240"/>
      <c r="N13" s="240">
        <v>724600000</v>
      </c>
      <c r="O13" s="240">
        <v>863100000</v>
      </c>
      <c r="P13" s="240">
        <v>722500000</v>
      </c>
      <c r="Q13" s="240">
        <v>652900000</v>
      </c>
      <c r="R13" s="198">
        <v>2963100000</v>
      </c>
      <c r="S13" s="240"/>
      <c r="T13" s="240">
        <v>730800000</v>
      </c>
      <c r="U13" s="240">
        <v>818200000</v>
      </c>
      <c r="V13" s="221">
        <v>683400000</v>
      </c>
      <c r="W13" s="198">
        <v>2232400000</v>
      </c>
    </row>
    <row r="14" spans="1:23" ht="13" x14ac:dyDescent="0.3">
      <c r="A14" s="248" t="s">
        <v>208</v>
      </c>
      <c r="B14" s="248"/>
      <c r="C14" s="48"/>
      <c r="D14" s="66"/>
      <c r="E14" s="48"/>
      <c r="F14" s="66"/>
      <c r="G14" s="48"/>
      <c r="H14" s="66"/>
      <c r="I14" s="48"/>
      <c r="J14" s="66"/>
      <c r="K14" s="48"/>
      <c r="L14" s="66"/>
      <c r="M14" s="48"/>
      <c r="N14" s="101"/>
      <c r="O14" s="101"/>
      <c r="P14" s="101"/>
      <c r="Q14" s="102">
        <v>-16500000</v>
      </c>
      <c r="R14" s="10">
        <v>-16500000</v>
      </c>
      <c r="S14" s="48"/>
      <c r="T14" s="102">
        <v>-54400000</v>
      </c>
      <c r="U14" s="102">
        <v>-54700000</v>
      </c>
      <c r="V14" s="103">
        <v>-71100000</v>
      </c>
      <c r="W14" s="10">
        <v>-180200000</v>
      </c>
    </row>
    <row r="15" spans="1:23" ht="16.75" customHeight="1" thickBot="1" x14ac:dyDescent="0.35">
      <c r="A15" s="254" t="s">
        <v>209</v>
      </c>
      <c r="B15" s="254"/>
      <c r="C15" s="48"/>
      <c r="D15" s="202">
        <v>1405500000</v>
      </c>
      <c r="E15" s="240"/>
      <c r="F15" s="202">
        <v>1778100000</v>
      </c>
      <c r="G15" s="240"/>
      <c r="H15" s="202">
        <v>2081500000</v>
      </c>
      <c r="I15" s="240"/>
      <c r="J15" s="202">
        <v>2459600000</v>
      </c>
      <c r="K15" s="240"/>
      <c r="L15" s="202">
        <v>2802800000</v>
      </c>
      <c r="M15" s="240"/>
      <c r="N15" s="241">
        <v>724600000</v>
      </c>
      <c r="O15" s="241">
        <v>863100000</v>
      </c>
      <c r="P15" s="241">
        <v>722500000</v>
      </c>
      <c r="Q15" s="241">
        <v>669400000</v>
      </c>
      <c r="R15" s="202">
        <v>2979600000</v>
      </c>
      <c r="S15" s="240"/>
      <c r="T15" s="241">
        <v>785200000</v>
      </c>
      <c r="U15" s="241">
        <v>872900000</v>
      </c>
      <c r="V15" s="242">
        <v>754500000</v>
      </c>
      <c r="W15" s="202">
        <v>2412600000</v>
      </c>
    </row>
    <row r="16" spans="1:23" ht="13.5" thickTop="1" x14ac:dyDescent="0.3">
      <c r="A16" s="48"/>
      <c r="B16" s="48"/>
      <c r="C16" s="48"/>
      <c r="D16" s="100"/>
      <c r="E16" s="48"/>
      <c r="F16" s="100"/>
      <c r="G16" s="48"/>
      <c r="H16" s="100"/>
      <c r="I16" s="48"/>
      <c r="J16" s="100"/>
      <c r="K16" s="48"/>
      <c r="L16" s="100"/>
      <c r="M16" s="48"/>
      <c r="N16" s="22"/>
      <c r="O16" s="22"/>
      <c r="P16" s="22"/>
      <c r="Q16" s="22"/>
      <c r="R16" s="100"/>
      <c r="S16" s="48"/>
      <c r="T16" s="22"/>
      <c r="U16" s="22"/>
      <c r="V16" s="23"/>
      <c r="W16" s="100"/>
    </row>
    <row r="17" spans="1:24" ht="27.65" customHeight="1" thickBot="1" x14ac:dyDescent="0.35">
      <c r="A17" s="254" t="s">
        <v>210</v>
      </c>
      <c r="B17" s="254"/>
      <c r="C17" s="48"/>
      <c r="D17" s="234">
        <v>1405500000</v>
      </c>
      <c r="E17" s="240"/>
      <c r="F17" s="234">
        <v>1778100000</v>
      </c>
      <c r="G17" s="240"/>
      <c r="H17" s="234">
        <v>2081500000</v>
      </c>
      <c r="I17" s="240"/>
      <c r="J17" s="234">
        <v>2460300000</v>
      </c>
      <c r="K17" s="240"/>
      <c r="L17" s="234">
        <v>2802800000</v>
      </c>
      <c r="M17" s="240"/>
      <c r="N17" s="243">
        <v>2793700000</v>
      </c>
      <c r="O17" s="243">
        <v>2871100000</v>
      </c>
      <c r="P17" s="243">
        <v>2933500000</v>
      </c>
      <c r="Q17" s="243">
        <v>2979600000</v>
      </c>
      <c r="R17" s="234">
        <v>2979600000</v>
      </c>
      <c r="S17" s="240"/>
      <c r="T17" s="243">
        <v>3040200000</v>
      </c>
      <c r="U17" s="243">
        <v>3050000000</v>
      </c>
      <c r="V17" s="244">
        <v>3082000000</v>
      </c>
      <c r="W17" s="234">
        <v>3082000000</v>
      </c>
    </row>
    <row r="18" spans="1:24" ht="13.5" thickTop="1" x14ac:dyDescent="0.3">
      <c r="A18" s="48"/>
      <c r="B18" s="48"/>
      <c r="C18" s="48"/>
      <c r="D18" s="100"/>
      <c r="E18" s="48"/>
      <c r="F18" s="100"/>
      <c r="G18" s="48"/>
      <c r="H18" s="100"/>
      <c r="I18" s="48"/>
      <c r="J18" s="100"/>
      <c r="K18" s="48"/>
      <c r="L18" s="100"/>
      <c r="M18" s="48"/>
      <c r="N18" s="22"/>
      <c r="O18" s="22"/>
      <c r="P18" s="22"/>
      <c r="Q18" s="22"/>
      <c r="R18" s="100"/>
      <c r="S18" s="48"/>
      <c r="T18" s="22"/>
      <c r="U18" s="22"/>
      <c r="V18" s="23"/>
      <c r="W18" s="100"/>
    </row>
    <row r="19" spans="1:24" ht="13.5" thickBot="1" x14ac:dyDescent="0.35">
      <c r="A19" s="254" t="s">
        <v>194</v>
      </c>
      <c r="B19" s="254"/>
      <c r="C19" s="48"/>
      <c r="D19" s="234">
        <v>7020500000</v>
      </c>
      <c r="E19" s="240"/>
      <c r="F19" s="234">
        <v>7296500000</v>
      </c>
      <c r="G19" s="240"/>
      <c r="H19" s="234">
        <v>8081200000</v>
      </c>
      <c r="I19" s="240">
        <v>0</v>
      </c>
      <c r="J19" s="234">
        <v>9238100000</v>
      </c>
      <c r="K19" s="240"/>
      <c r="L19" s="234">
        <v>10186700000</v>
      </c>
      <c r="M19" s="240"/>
      <c r="N19" s="243">
        <v>10107000000</v>
      </c>
      <c r="O19" s="243">
        <v>9923600000</v>
      </c>
      <c r="P19" s="243">
        <v>13569600000</v>
      </c>
      <c r="Q19" s="243">
        <v>13616500000</v>
      </c>
      <c r="R19" s="234">
        <v>13616500000</v>
      </c>
      <c r="S19" s="240"/>
      <c r="T19" s="243">
        <v>13397600000</v>
      </c>
      <c r="U19" s="243">
        <v>12946800000</v>
      </c>
      <c r="V19" s="244">
        <v>12356000000</v>
      </c>
      <c r="W19" s="234">
        <v>12356000000</v>
      </c>
    </row>
    <row r="20" spans="1:24" ht="13.5" thickTop="1" x14ac:dyDescent="0.3">
      <c r="A20" s="101"/>
      <c r="B20" s="101"/>
      <c r="C20" s="101"/>
      <c r="D20" s="104"/>
      <c r="E20" s="101"/>
      <c r="F20" s="104"/>
      <c r="G20" s="101"/>
      <c r="H20" s="104"/>
      <c r="I20" s="105">
        <v>0</v>
      </c>
      <c r="J20" s="104"/>
      <c r="K20" s="101"/>
      <c r="L20" s="104"/>
      <c r="M20" s="101"/>
      <c r="N20" s="88"/>
      <c r="O20" s="88"/>
      <c r="P20" s="88"/>
      <c r="Q20" s="88"/>
      <c r="R20" s="104"/>
      <c r="S20" s="101"/>
      <c r="T20" s="88"/>
      <c r="U20" s="88"/>
      <c r="V20" s="89"/>
      <c r="W20" s="104"/>
    </row>
    <row r="21" spans="1:24" ht="27.65" customHeight="1" x14ac:dyDescent="0.3">
      <c r="A21" s="266" t="s">
        <v>211</v>
      </c>
      <c r="B21" s="267"/>
      <c r="C21" s="90"/>
      <c r="D21" s="106">
        <v>5</v>
      </c>
      <c r="E21" s="90"/>
      <c r="F21" s="106">
        <v>4.0999999999999996</v>
      </c>
      <c r="G21" s="90"/>
      <c r="H21" s="106">
        <v>3.9</v>
      </c>
      <c r="I21" s="90"/>
      <c r="J21" s="106">
        <v>3.8</v>
      </c>
      <c r="K21" s="90"/>
      <c r="L21" s="106">
        <v>3.6</v>
      </c>
      <c r="M21" s="90"/>
      <c r="N21" s="107">
        <v>3.6</v>
      </c>
      <c r="O21" s="107">
        <v>3.5</v>
      </c>
      <c r="P21" s="107">
        <v>4.5999999999999996</v>
      </c>
      <c r="Q21" s="107">
        <v>4.5999999999999996</v>
      </c>
      <c r="R21" s="106">
        <v>4.5999999999999996</v>
      </c>
      <c r="S21" s="90"/>
      <c r="T21" s="107">
        <v>4.4000000000000004</v>
      </c>
      <c r="U21" s="107">
        <v>4.2</v>
      </c>
      <c r="V21" s="108">
        <v>4.0090850097339388</v>
      </c>
      <c r="W21" s="109">
        <v>4</v>
      </c>
      <c r="X21" s="96"/>
    </row>
    <row r="22" spans="1:24" ht="13" x14ac:dyDescent="0.3">
      <c r="A22" s="97"/>
      <c r="B22" s="97"/>
      <c r="C22" s="97"/>
      <c r="D22" s="68"/>
      <c r="E22" s="97"/>
      <c r="F22" s="68"/>
      <c r="G22" s="97"/>
      <c r="H22" s="68"/>
      <c r="I22" s="110">
        <v>0</v>
      </c>
      <c r="J22" s="68"/>
      <c r="K22" s="97"/>
      <c r="L22" s="68"/>
      <c r="M22" s="97"/>
      <c r="N22" s="97"/>
      <c r="O22" s="97"/>
      <c r="P22" s="97"/>
      <c r="Q22" s="97"/>
      <c r="R22" s="68"/>
      <c r="S22" s="97"/>
      <c r="T22" s="97"/>
      <c r="U22" s="97"/>
      <c r="V22" s="98"/>
      <c r="W22" s="68"/>
    </row>
    <row r="23" spans="1:24" ht="27.65" customHeight="1" x14ac:dyDescent="0.3">
      <c r="A23" s="254" t="s">
        <v>212</v>
      </c>
      <c r="B23" s="254"/>
      <c r="C23" s="48"/>
      <c r="D23" s="65"/>
      <c r="E23" s="48"/>
      <c r="F23" s="65"/>
      <c r="G23" s="48"/>
      <c r="H23" s="65"/>
      <c r="I23" s="48"/>
      <c r="J23" s="65"/>
      <c r="K23" s="48"/>
      <c r="L23" s="65"/>
      <c r="M23" s="48"/>
      <c r="N23" s="48"/>
      <c r="O23" s="48"/>
      <c r="P23" s="48"/>
      <c r="Q23" s="48"/>
      <c r="R23" s="65"/>
      <c r="S23" s="48"/>
      <c r="T23" s="48"/>
      <c r="U23" s="48"/>
      <c r="W23" s="65"/>
    </row>
    <row r="24" spans="1:24" ht="13" x14ac:dyDescent="0.3">
      <c r="A24" s="248" t="s">
        <v>194</v>
      </c>
      <c r="B24" s="248"/>
      <c r="C24" s="48"/>
      <c r="D24" s="198">
        <v>7020500000</v>
      </c>
      <c r="E24" s="240"/>
      <c r="F24" s="198">
        <v>7296500000</v>
      </c>
      <c r="G24" s="240"/>
      <c r="H24" s="198">
        <v>8081200000</v>
      </c>
      <c r="I24" s="240"/>
      <c r="J24" s="198">
        <v>9238100000</v>
      </c>
      <c r="K24" s="240"/>
      <c r="L24" s="198">
        <v>10186700000</v>
      </c>
      <c r="M24" s="240"/>
      <c r="N24" s="240">
        <v>10107000000</v>
      </c>
      <c r="O24" s="240">
        <v>9923600000</v>
      </c>
      <c r="P24" s="240">
        <v>13569600000</v>
      </c>
      <c r="Q24" s="240">
        <v>13616500000</v>
      </c>
      <c r="R24" s="198">
        <v>13616500000</v>
      </c>
      <c r="S24" s="240"/>
      <c r="T24" s="240">
        <v>13397600000</v>
      </c>
      <c r="U24" s="240">
        <v>12946800000</v>
      </c>
      <c r="V24" s="221">
        <v>12356000000</v>
      </c>
      <c r="W24" s="198">
        <v>12356000000</v>
      </c>
    </row>
    <row r="25" spans="1:24" ht="13" x14ac:dyDescent="0.3">
      <c r="A25" s="248" t="s">
        <v>200</v>
      </c>
      <c r="B25" s="248"/>
      <c r="C25" s="48"/>
      <c r="D25" s="10">
        <v>-63900000</v>
      </c>
      <c r="E25" s="48"/>
      <c r="F25" s="10">
        <v>-110100000</v>
      </c>
      <c r="G25" s="48"/>
      <c r="H25" s="10">
        <v>-83100000</v>
      </c>
      <c r="I25" s="48"/>
      <c r="J25" s="10">
        <v>-177400000</v>
      </c>
      <c r="K25" s="48"/>
      <c r="L25" s="10">
        <v>-90300000</v>
      </c>
      <c r="M25" s="48"/>
      <c r="N25" s="102">
        <v>-210000000</v>
      </c>
      <c r="O25" s="102">
        <v>-206100000</v>
      </c>
      <c r="P25" s="102">
        <v>-130600000</v>
      </c>
      <c r="Q25" s="102">
        <v>-93600000</v>
      </c>
      <c r="R25" s="10">
        <v>-93600000</v>
      </c>
      <c r="S25" s="48"/>
      <c r="T25" s="102">
        <v>-98700000</v>
      </c>
      <c r="U25" s="102">
        <v>-81300000</v>
      </c>
      <c r="V25" s="103">
        <v>-93700000</v>
      </c>
      <c r="W25" s="10">
        <v>-93700000</v>
      </c>
    </row>
    <row r="26" spans="1:24" ht="13.5" thickBot="1" x14ac:dyDescent="0.35">
      <c r="A26" s="254" t="s">
        <v>201</v>
      </c>
      <c r="B26" s="254"/>
      <c r="C26" s="48"/>
      <c r="D26" s="202">
        <v>6956600000</v>
      </c>
      <c r="E26" s="240"/>
      <c r="F26" s="202">
        <v>7186400000</v>
      </c>
      <c r="G26" s="240"/>
      <c r="H26" s="202">
        <v>7998100000</v>
      </c>
      <c r="I26" s="240"/>
      <c r="J26" s="202">
        <v>9060700000</v>
      </c>
      <c r="K26" s="240"/>
      <c r="L26" s="202">
        <v>10096400000</v>
      </c>
      <c r="M26" s="240"/>
      <c r="N26" s="241">
        <v>9897000000</v>
      </c>
      <c r="O26" s="241">
        <v>9717500000</v>
      </c>
      <c r="P26" s="241">
        <v>13439000000</v>
      </c>
      <c r="Q26" s="241">
        <v>13522900000</v>
      </c>
      <c r="R26" s="202">
        <v>13522900000</v>
      </c>
      <c r="S26" s="240"/>
      <c r="T26" s="241">
        <v>13298900000</v>
      </c>
      <c r="U26" s="241">
        <v>12865500000</v>
      </c>
      <c r="V26" s="242">
        <v>12262300000</v>
      </c>
      <c r="W26" s="202">
        <v>12262300000</v>
      </c>
    </row>
    <row r="27" spans="1:24" ht="13.5" thickTop="1" x14ac:dyDescent="0.3">
      <c r="A27" s="101"/>
      <c r="B27" s="101"/>
      <c r="C27" s="101"/>
      <c r="D27" s="104"/>
      <c r="E27" s="101"/>
      <c r="F27" s="104"/>
      <c r="G27" s="101"/>
      <c r="H27" s="104"/>
      <c r="I27" s="101"/>
      <c r="J27" s="104"/>
      <c r="K27" s="101"/>
      <c r="L27" s="104"/>
      <c r="M27" s="101"/>
      <c r="N27" s="88"/>
      <c r="O27" s="88"/>
      <c r="P27" s="88"/>
      <c r="Q27" s="88"/>
      <c r="R27" s="104"/>
      <c r="S27" s="101"/>
      <c r="T27" s="88"/>
      <c r="U27" s="88"/>
      <c r="V27" s="89"/>
      <c r="W27" s="104"/>
    </row>
    <row r="28" spans="1:24" ht="27.65" customHeight="1" x14ac:dyDescent="0.3">
      <c r="A28" s="266" t="s">
        <v>213</v>
      </c>
      <c r="B28" s="267"/>
      <c r="C28" s="90"/>
      <c r="D28" s="106">
        <v>4.9000000000000004</v>
      </c>
      <c r="E28" s="90"/>
      <c r="F28" s="106">
        <v>4</v>
      </c>
      <c r="G28" s="90"/>
      <c r="H28" s="106">
        <v>3.8</v>
      </c>
      <c r="I28" s="90"/>
      <c r="J28" s="106">
        <v>3.7</v>
      </c>
      <c r="K28" s="90"/>
      <c r="L28" s="106">
        <v>3.6</v>
      </c>
      <c r="M28" s="90"/>
      <c r="N28" s="111">
        <v>3.5</v>
      </c>
      <c r="O28" s="111">
        <v>3.4</v>
      </c>
      <c r="P28" s="111">
        <v>4.5999999999999996</v>
      </c>
      <c r="Q28" s="111">
        <v>4.5</v>
      </c>
      <c r="R28" s="106">
        <v>4.5</v>
      </c>
      <c r="S28" s="90"/>
      <c r="T28" s="111">
        <v>4.4000000000000004</v>
      </c>
      <c r="U28" s="111">
        <v>4.2</v>
      </c>
      <c r="V28" s="108">
        <v>3.9786826735885787</v>
      </c>
      <c r="W28" s="109">
        <v>3.9786826735885787</v>
      </c>
      <c r="X28" s="96"/>
    </row>
    <row r="29" spans="1:24" x14ac:dyDescent="0.25">
      <c r="A29" s="97"/>
      <c r="B29" s="97"/>
      <c r="C29" s="97"/>
      <c r="D29" s="97"/>
      <c r="E29" s="97"/>
      <c r="F29" s="97"/>
      <c r="G29" s="97"/>
      <c r="H29" s="97"/>
      <c r="I29" s="97"/>
      <c r="J29" s="97"/>
      <c r="K29" s="97"/>
      <c r="L29" s="97"/>
      <c r="M29" s="97"/>
      <c r="N29" s="97"/>
      <c r="O29" s="97"/>
      <c r="P29" s="97"/>
      <c r="Q29" s="97"/>
      <c r="R29" s="97"/>
      <c r="S29" s="97"/>
      <c r="T29" s="97"/>
      <c r="U29" s="97"/>
      <c r="V29" s="97"/>
      <c r="W29" s="97"/>
    </row>
    <row r="30" spans="1:24" x14ac:dyDescent="0.25">
      <c r="A30" s="48"/>
      <c r="B30" s="48"/>
      <c r="C30" s="48"/>
      <c r="D30" s="48"/>
      <c r="E30" s="48"/>
      <c r="F30" s="48"/>
      <c r="G30" s="48"/>
      <c r="H30" s="48"/>
      <c r="I30" s="48"/>
      <c r="J30" s="48"/>
      <c r="K30" s="48"/>
      <c r="L30" s="48"/>
      <c r="M30" s="48"/>
      <c r="N30" s="48"/>
      <c r="O30" s="48"/>
      <c r="P30" s="48"/>
      <c r="Q30" s="48"/>
      <c r="R30" s="48"/>
      <c r="S30" s="48"/>
      <c r="T30" s="48"/>
      <c r="U30" s="48"/>
      <c r="W30" s="48"/>
    </row>
    <row r="31" spans="1:24" ht="39.25" customHeight="1" x14ac:dyDescent="0.25">
      <c r="A31" s="36" t="s">
        <v>214</v>
      </c>
      <c r="B31" s="248" t="s">
        <v>215</v>
      </c>
      <c r="C31" s="248"/>
      <c r="D31" s="248"/>
      <c r="E31" s="248"/>
      <c r="F31" s="248"/>
      <c r="G31" s="248"/>
      <c r="H31" s="248"/>
      <c r="I31" s="248"/>
      <c r="J31" s="248"/>
      <c r="K31" s="248"/>
      <c r="L31" s="248"/>
      <c r="M31" s="248"/>
      <c r="N31" s="248"/>
      <c r="O31" s="248"/>
      <c r="P31" s="248"/>
      <c r="Q31" s="248"/>
      <c r="R31" s="248"/>
      <c r="S31" s="248"/>
      <c r="T31" s="248"/>
      <c r="U31" s="248"/>
      <c r="V31" s="246"/>
      <c r="W31" s="248"/>
    </row>
    <row r="32" spans="1:24" x14ac:dyDescent="0.25">
      <c r="A32" s="48"/>
      <c r="B32" s="48"/>
      <c r="C32" s="48"/>
      <c r="D32" s="48"/>
      <c r="E32" s="48"/>
      <c r="F32" s="48"/>
      <c r="G32" s="48"/>
      <c r="H32" s="48"/>
      <c r="I32" s="48"/>
      <c r="J32" s="48"/>
      <c r="K32" s="48"/>
      <c r="L32" s="48"/>
      <c r="M32" s="48"/>
      <c r="N32" s="48"/>
      <c r="O32" s="48"/>
      <c r="P32" s="48"/>
      <c r="Q32" s="48"/>
      <c r="R32" s="48"/>
      <c r="S32" s="48"/>
      <c r="T32" s="48"/>
      <c r="U32" s="48"/>
      <c r="W32" s="48"/>
    </row>
    <row r="33" spans="1:23" x14ac:dyDescent="0.25">
      <c r="A33" s="48"/>
      <c r="B33" s="48"/>
      <c r="C33" s="48"/>
      <c r="D33" s="48"/>
      <c r="E33" s="48"/>
      <c r="F33" s="48"/>
      <c r="G33" s="48"/>
      <c r="H33" s="48"/>
      <c r="I33" s="48"/>
      <c r="J33" s="48"/>
      <c r="K33" s="48"/>
      <c r="L33" s="48"/>
      <c r="M33" s="48"/>
      <c r="N33" s="48"/>
      <c r="O33" s="48"/>
      <c r="P33" s="48"/>
      <c r="Q33" s="48"/>
      <c r="R33" s="48"/>
      <c r="S33" s="48"/>
      <c r="T33" s="48"/>
      <c r="U33" s="48"/>
      <c r="W33" s="48"/>
    </row>
  </sheetData>
  <mergeCells count="22">
    <mergeCell ref="A25:B25"/>
    <mergeCell ref="A26:B26"/>
    <mergeCell ref="A28:B28"/>
    <mergeCell ref="B31:W31"/>
    <mergeCell ref="A15:B15"/>
    <mergeCell ref="A17:B17"/>
    <mergeCell ref="A19:B19"/>
    <mergeCell ref="A21:B21"/>
    <mergeCell ref="A23:B23"/>
    <mergeCell ref="A24:B24"/>
    <mergeCell ref="A14:B14"/>
    <mergeCell ref="A1:Q1"/>
    <mergeCell ref="A2:B2"/>
    <mergeCell ref="A3:B3"/>
    <mergeCell ref="A4:B4"/>
    <mergeCell ref="A6:B6"/>
    <mergeCell ref="A7:B7"/>
    <mergeCell ref="A8:B8"/>
    <mergeCell ref="A9:B9"/>
    <mergeCell ref="A10:B10"/>
    <mergeCell ref="A12:B12"/>
    <mergeCell ref="A13:B13"/>
  </mergeCells>
  <pageMargins left="0.75" right="0.75" top="1" bottom="1" header="0.5" footer="0.5"/>
  <pageSetup scale="57" orientation="landscape" r:id="rId1"/>
  <ignoredErrors>
    <ignoredError sqref="D3:W3 A3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1467-8341-4150-B320-6B1BD91E129E}">
  <sheetPr>
    <pageSetUpPr fitToPage="1"/>
  </sheetPr>
  <dimension ref="A1:AL16"/>
  <sheetViews>
    <sheetView zoomScale="90" zoomScaleNormal="90" workbookViewId="0"/>
  </sheetViews>
  <sheetFormatPr defaultColWidth="9.1796875" defaultRowHeight="12.5" x14ac:dyDescent="0.25"/>
  <cols>
    <col min="1" max="1" width="51.26953125" style="112" customWidth="1"/>
    <col min="2" max="2" width="2.81640625" style="113" customWidth="1"/>
    <col min="3" max="3" width="11.7265625" style="113" customWidth="1"/>
    <col min="4" max="4" width="2.81640625" style="113" customWidth="1"/>
    <col min="5" max="5" width="11.7265625" style="113" customWidth="1"/>
    <col min="6" max="6" width="2.81640625" style="113" customWidth="1"/>
    <col min="7" max="7" width="11.7265625" style="113" customWidth="1"/>
    <col min="8" max="8" width="2.81640625" style="113" customWidth="1"/>
    <col min="9" max="9" width="11.7265625" style="113" customWidth="1"/>
    <col min="10" max="10" width="2.81640625" style="113" customWidth="1"/>
    <col min="11" max="11" width="11.7265625" style="113" customWidth="1"/>
    <col min="12" max="12" width="2.81640625" style="113" customWidth="1"/>
    <col min="13" max="13" width="11.7265625" style="113" customWidth="1"/>
    <col min="14" max="14" width="2.81640625" style="113" customWidth="1"/>
    <col min="15" max="15" width="11.7265625" style="113" customWidth="1"/>
    <col min="16" max="16" width="2.81640625" style="113" customWidth="1"/>
    <col min="17" max="17" width="11.7265625" style="113" customWidth="1"/>
    <col min="18" max="18" width="2.81640625" style="113" customWidth="1"/>
    <col min="19" max="19" width="11.7265625" style="113" customWidth="1"/>
    <col min="20" max="20" width="2.81640625" style="113" customWidth="1"/>
    <col min="21" max="21" width="11.7265625" style="113" customWidth="1"/>
    <col min="22" max="22" width="2.81640625" style="113" customWidth="1"/>
    <col min="23" max="23" width="11.7265625" style="113" customWidth="1"/>
    <col min="24" max="24" width="2.81640625" style="113" customWidth="1"/>
    <col min="25" max="25" width="11.7265625" style="113" customWidth="1"/>
    <col min="26" max="26" width="2.81640625" style="113" customWidth="1"/>
    <col min="27" max="27" width="11.7265625" style="113" customWidth="1"/>
    <col min="28" max="28" width="2.81640625" style="113" customWidth="1"/>
    <col min="29" max="29" width="11.7265625" style="113" customWidth="1"/>
    <col min="30" max="30" width="2.81640625" style="113" customWidth="1"/>
    <col min="31" max="31" width="11.7265625" style="113" customWidth="1"/>
    <col min="32" max="32" width="2.81640625" style="113" customWidth="1"/>
    <col min="33" max="33" width="11.7265625" style="113" customWidth="1"/>
    <col min="34" max="34" width="2.81640625" style="113" customWidth="1"/>
    <col min="35" max="35" width="11.7265625" style="113" customWidth="1"/>
    <col min="36" max="36" width="2.81640625" style="113" customWidth="1"/>
    <col min="37" max="37" width="11.7265625" style="113" customWidth="1"/>
    <col min="38" max="38" width="2.81640625" style="113" customWidth="1"/>
    <col min="39" max="16384" width="9.1796875" style="113"/>
  </cols>
  <sheetData>
    <row r="1" spans="1:38" x14ac:dyDescent="0.25">
      <c r="C1" s="268" t="s">
        <v>216</v>
      </c>
      <c r="D1" s="269"/>
      <c r="E1" s="269"/>
      <c r="F1" s="269"/>
      <c r="G1" s="270"/>
      <c r="I1" s="268" t="s">
        <v>217</v>
      </c>
      <c r="J1" s="269"/>
      <c r="K1" s="269"/>
      <c r="L1" s="269"/>
      <c r="M1" s="270"/>
      <c r="O1" s="268" t="s">
        <v>218</v>
      </c>
      <c r="P1" s="269"/>
      <c r="Q1" s="269"/>
      <c r="R1" s="269"/>
      <c r="S1" s="270"/>
      <c r="U1" s="268" t="s">
        <v>219</v>
      </c>
      <c r="V1" s="269"/>
      <c r="W1" s="269"/>
      <c r="X1" s="269"/>
      <c r="Y1" s="270"/>
      <c r="AA1" s="268" t="s">
        <v>220</v>
      </c>
      <c r="AB1" s="269"/>
      <c r="AC1" s="269"/>
      <c r="AD1" s="269"/>
      <c r="AE1" s="270"/>
      <c r="AG1" s="268" t="s">
        <v>221</v>
      </c>
      <c r="AH1" s="269"/>
      <c r="AI1" s="269"/>
      <c r="AJ1" s="269"/>
      <c r="AK1" s="270"/>
    </row>
    <row r="2" spans="1:38" s="115" customFormat="1" ht="37.5" x14ac:dyDescent="0.25">
      <c r="A2" s="114"/>
      <c r="C2" s="116" t="s">
        <v>222</v>
      </c>
      <c r="E2" s="116" t="s">
        <v>223</v>
      </c>
      <c r="G2" s="116" t="s">
        <v>224</v>
      </c>
      <c r="I2" s="116" t="s">
        <v>222</v>
      </c>
      <c r="K2" s="116" t="s">
        <v>223</v>
      </c>
      <c r="M2" s="116" t="s">
        <v>224</v>
      </c>
      <c r="O2" s="116" t="s">
        <v>222</v>
      </c>
      <c r="Q2" s="116" t="s">
        <v>223</v>
      </c>
      <c r="S2" s="116" t="s">
        <v>224</v>
      </c>
      <c r="U2" s="116" t="s">
        <v>222</v>
      </c>
      <c r="W2" s="116" t="s">
        <v>223</v>
      </c>
      <c r="Y2" s="116" t="s">
        <v>224</v>
      </c>
      <c r="AA2" s="116" t="s">
        <v>222</v>
      </c>
      <c r="AC2" s="116" t="s">
        <v>223</v>
      </c>
      <c r="AE2" s="116" t="s">
        <v>224</v>
      </c>
      <c r="AG2" s="116" t="s">
        <v>222</v>
      </c>
      <c r="AI2" s="116" t="s">
        <v>223</v>
      </c>
      <c r="AK2" s="116" t="s">
        <v>224</v>
      </c>
    </row>
    <row r="3" spans="1:38" x14ac:dyDescent="0.25">
      <c r="A3" s="117" t="s">
        <v>22</v>
      </c>
      <c r="C3" s="113">
        <v>7331.5</v>
      </c>
      <c r="E3" s="113">
        <v>-10.4</v>
      </c>
      <c r="G3" s="113">
        <v>7321.1</v>
      </c>
      <c r="I3" s="113">
        <v>1935.5</v>
      </c>
      <c r="K3" s="113">
        <v>-7</v>
      </c>
      <c r="M3" s="113">
        <v>1928.5</v>
      </c>
      <c r="O3" s="113">
        <v>2084.5</v>
      </c>
      <c r="Q3" s="113">
        <v>3.4</v>
      </c>
      <c r="S3" s="113">
        <v>2087.9</v>
      </c>
      <c r="U3" s="113">
        <v>1799.1</v>
      </c>
      <c r="W3" s="113">
        <v>2.8</v>
      </c>
      <c r="Y3" s="113">
        <v>1801.8999999999999</v>
      </c>
      <c r="AA3" s="113">
        <v>1765.9</v>
      </c>
      <c r="AC3" s="113">
        <v>-3.9</v>
      </c>
      <c r="AE3" s="113">
        <v>1762</v>
      </c>
      <c r="AG3" s="113">
        <v>7585</v>
      </c>
      <c r="AI3" s="113">
        <v>-4.7</v>
      </c>
      <c r="AK3" s="113">
        <v>7580.3</v>
      </c>
    </row>
    <row r="4" spans="1:38" x14ac:dyDescent="0.25">
      <c r="A4" s="117" t="s">
        <v>24</v>
      </c>
      <c r="C4" s="113">
        <v>3529.4</v>
      </c>
      <c r="E4" s="113">
        <v>-10.4</v>
      </c>
      <c r="G4" s="113">
        <v>3519</v>
      </c>
      <c r="I4" s="113">
        <v>995.3</v>
      </c>
      <c r="K4" s="113">
        <v>-7</v>
      </c>
      <c r="M4" s="113">
        <v>988.3</v>
      </c>
      <c r="O4" s="113">
        <v>1065.3</v>
      </c>
      <c r="Q4" s="113">
        <v>3.4</v>
      </c>
      <c r="S4" s="113">
        <v>1068.7</v>
      </c>
      <c r="U4" s="113">
        <v>907.5</v>
      </c>
      <c r="W4" s="113">
        <v>2.8</v>
      </c>
      <c r="Y4" s="113">
        <v>910.3</v>
      </c>
      <c r="AA4" s="113">
        <v>849.1</v>
      </c>
      <c r="AC4" s="113">
        <v>-3.9</v>
      </c>
      <c r="AE4" s="113">
        <v>845.2</v>
      </c>
      <c r="AG4" s="113">
        <v>3817.2</v>
      </c>
      <c r="AI4" s="113">
        <v>-4.7</v>
      </c>
      <c r="AK4" s="113">
        <v>3812.5</v>
      </c>
    </row>
    <row r="5" spans="1:38" x14ac:dyDescent="0.25">
      <c r="A5" s="117" t="s">
        <v>141</v>
      </c>
      <c r="C5" s="113">
        <v>2399.4</v>
      </c>
      <c r="E5" s="113">
        <v>-10.4</v>
      </c>
      <c r="G5" s="113">
        <v>2389</v>
      </c>
      <c r="I5" s="113">
        <v>568.1</v>
      </c>
      <c r="K5" s="113">
        <v>-7</v>
      </c>
      <c r="M5" s="113">
        <v>561.1</v>
      </c>
      <c r="O5" s="113">
        <v>713.9</v>
      </c>
      <c r="Q5" s="113">
        <v>3.4</v>
      </c>
      <c r="S5" s="113">
        <v>717.3</v>
      </c>
      <c r="U5" s="113">
        <v>486.8</v>
      </c>
      <c r="W5" s="113">
        <v>2.8</v>
      </c>
      <c r="Y5" s="113">
        <v>489.6</v>
      </c>
      <c r="AA5" s="113">
        <v>515.70000000000005</v>
      </c>
      <c r="AC5" s="113">
        <v>-3.9</v>
      </c>
      <c r="AE5" s="113">
        <v>511.80000000000007</v>
      </c>
      <c r="AG5" s="113">
        <v>2284.5</v>
      </c>
      <c r="AI5" s="113">
        <v>-4.7</v>
      </c>
      <c r="AK5" s="113">
        <v>2279.8000000000002</v>
      </c>
    </row>
    <row r="6" spans="1:38" x14ac:dyDescent="0.25">
      <c r="A6" s="117" t="s">
        <v>143</v>
      </c>
      <c r="C6" s="113">
        <v>2093.4</v>
      </c>
      <c r="E6" s="113">
        <v>-10.4</v>
      </c>
      <c r="G6" s="113">
        <v>2083</v>
      </c>
      <c r="I6" s="113">
        <v>479.4</v>
      </c>
      <c r="K6" s="113">
        <v>-7</v>
      </c>
      <c r="M6" s="113">
        <v>472.4</v>
      </c>
      <c r="O6" s="113">
        <v>630.70000000000005</v>
      </c>
      <c r="Q6" s="113">
        <v>3.4</v>
      </c>
      <c r="S6" s="113">
        <v>634.1</v>
      </c>
      <c r="U6" s="113">
        <v>644.20000000000005</v>
      </c>
      <c r="W6" s="113">
        <v>2.8</v>
      </c>
      <c r="Y6" s="113">
        <v>647</v>
      </c>
      <c r="AA6" s="113">
        <v>588.4</v>
      </c>
      <c r="AC6" s="113">
        <v>-3.9</v>
      </c>
      <c r="AE6" s="113">
        <v>584.5</v>
      </c>
      <c r="AG6" s="113">
        <v>2342.6999999999998</v>
      </c>
      <c r="AI6" s="113">
        <v>-4.7</v>
      </c>
      <c r="AK6" s="113">
        <v>2338</v>
      </c>
    </row>
    <row r="7" spans="1:38" ht="13.9" customHeight="1" x14ac:dyDescent="0.25">
      <c r="A7" s="118" t="s">
        <v>225</v>
      </c>
      <c r="C7" s="113">
        <v>-554.20000000000005</v>
      </c>
      <c r="E7" s="113">
        <v>3.9</v>
      </c>
      <c r="G7" s="113">
        <v>-550.30000000000007</v>
      </c>
      <c r="I7" s="113">
        <v>-74.099999999999994</v>
      </c>
      <c r="K7" s="113">
        <v>2.7</v>
      </c>
      <c r="M7" s="113">
        <v>-71.399999999999991</v>
      </c>
      <c r="O7" s="113">
        <v>-128.69999999999999</v>
      </c>
      <c r="Q7" s="113">
        <v>-1.3</v>
      </c>
      <c r="S7" s="113">
        <v>-130</v>
      </c>
      <c r="U7" s="113">
        <v>-149.5</v>
      </c>
      <c r="W7" s="113">
        <v>-1.1000000000000001</v>
      </c>
      <c r="Y7" s="113">
        <v>-150.6</v>
      </c>
      <c r="AA7" s="113">
        <v>340.4</v>
      </c>
      <c r="AC7" s="113">
        <v>-11.1</v>
      </c>
      <c r="AE7" s="113">
        <v>329.29999999999995</v>
      </c>
      <c r="AG7" s="113">
        <v>-11.899999999999977</v>
      </c>
      <c r="AI7" s="113">
        <v>-10.799999999999999</v>
      </c>
      <c r="AK7" s="113">
        <v>-22.699999999999974</v>
      </c>
    </row>
    <row r="8" spans="1:38" x14ac:dyDescent="0.25">
      <c r="A8" s="117" t="s">
        <v>145</v>
      </c>
      <c r="C8" s="113">
        <v>1539.2</v>
      </c>
      <c r="E8" s="113">
        <v>-6.5</v>
      </c>
      <c r="G8" s="113">
        <v>1532.7</v>
      </c>
      <c r="I8" s="113">
        <v>405.3</v>
      </c>
      <c r="K8" s="113">
        <v>-4.3</v>
      </c>
      <c r="M8" s="113">
        <v>401</v>
      </c>
      <c r="O8" s="113">
        <v>502</v>
      </c>
      <c r="Q8" s="113">
        <v>2.1</v>
      </c>
      <c r="S8" s="113">
        <v>504.1</v>
      </c>
      <c r="U8" s="113">
        <v>494.7</v>
      </c>
      <c r="W8" s="113">
        <v>1.7</v>
      </c>
      <c r="Y8" s="113">
        <v>496.4</v>
      </c>
      <c r="AA8" s="113">
        <v>928.8</v>
      </c>
      <c r="AC8" s="113">
        <v>-15</v>
      </c>
      <c r="AE8" s="113">
        <v>913.8</v>
      </c>
      <c r="AG8" s="113">
        <v>2330.8000000000002</v>
      </c>
      <c r="AI8" s="113">
        <v>-15.5</v>
      </c>
      <c r="AK8" s="113">
        <v>2315.3000000000002</v>
      </c>
    </row>
    <row r="9" spans="1:38" x14ac:dyDescent="0.25">
      <c r="A9" s="117" t="s">
        <v>147</v>
      </c>
      <c r="C9" s="113">
        <v>1535.1</v>
      </c>
      <c r="E9" s="113">
        <v>-6.5</v>
      </c>
      <c r="G9" s="113">
        <v>1528.6</v>
      </c>
      <c r="I9" s="113">
        <v>402.8</v>
      </c>
      <c r="K9" s="113">
        <v>-4.3</v>
      </c>
      <c r="M9" s="113">
        <v>398.5</v>
      </c>
      <c r="O9" s="113">
        <v>499.5</v>
      </c>
      <c r="Q9" s="113">
        <v>2.1</v>
      </c>
      <c r="S9" s="113">
        <v>501.6</v>
      </c>
      <c r="U9" s="113">
        <v>491.1</v>
      </c>
      <c r="W9" s="113">
        <v>1.7</v>
      </c>
      <c r="Y9" s="113">
        <v>492.8</v>
      </c>
      <c r="AA9" s="113">
        <v>925.5</v>
      </c>
      <c r="AC9" s="113">
        <v>-15</v>
      </c>
      <c r="AE9" s="113">
        <v>910.5</v>
      </c>
      <c r="AG9" s="113">
        <v>2318.9</v>
      </c>
      <c r="AI9" s="113">
        <v>-15.5</v>
      </c>
      <c r="AK9" s="113">
        <v>2303.4</v>
      </c>
    </row>
    <row r="10" spans="1:38" x14ac:dyDescent="0.25">
      <c r="A10" s="119"/>
    </row>
    <row r="11" spans="1:38" ht="14.5" x14ac:dyDescent="0.25">
      <c r="A11" s="118" t="s">
        <v>226</v>
      </c>
      <c r="C11" s="120">
        <v>7.5213499331206917</v>
      </c>
      <c r="D11" s="120"/>
      <c r="E11" s="120">
        <v>-3.1847289795638389E-2</v>
      </c>
      <c r="F11" s="120"/>
      <c r="G11" s="121">
        <v>7.4895026433250527</v>
      </c>
      <c r="H11" s="120"/>
      <c r="I11" s="120">
        <v>2.0036810426304532</v>
      </c>
      <c r="J11" s="120"/>
      <c r="K11" s="120">
        <v>-2.1389842312092722E-2</v>
      </c>
      <c r="L11" s="120"/>
      <c r="M11" s="121">
        <v>1.9822912003183604</v>
      </c>
      <c r="N11" s="120"/>
      <c r="O11" s="120">
        <v>2.4808041878159983</v>
      </c>
      <c r="P11" s="120"/>
      <c r="Q11" s="120">
        <v>1.0429807396223416E-2</v>
      </c>
      <c r="R11" s="120"/>
      <c r="S11" s="121">
        <v>2.4912339952122218</v>
      </c>
      <c r="T11" s="120"/>
      <c r="U11" s="120">
        <v>2.4411339268405436</v>
      </c>
      <c r="V11" s="120"/>
      <c r="W11" s="120">
        <v>8.4502701601077666E-3</v>
      </c>
      <c r="X11" s="120"/>
      <c r="Y11" s="121">
        <v>2.4495841970006511</v>
      </c>
      <c r="Z11" s="120"/>
      <c r="AA11" s="120">
        <v>4.6392372702938438</v>
      </c>
      <c r="AB11" s="120"/>
      <c r="AC11" s="120">
        <v>-7.5190231285151427E-2</v>
      </c>
      <c r="AD11" s="120"/>
      <c r="AE11" s="121">
        <v>4.5640470390086918</v>
      </c>
      <c r="AF11" s="120"/>
      <c r="AG11" s="120">
        <v>11.551470771376623</v>
      </c>
      <c r="AH11" s="120"/>
      <c r="AI11" s="120">
        <v>-7.7212383870083931E-2</v>
      </c>
      <c r="AJ11" s="120"/>
      <c r="AK11" s="121">
        <v>11.474258387506538</v>
      </c>
      <c r="AL11" s="120"/>
    </row>
    <row r="12" spans="1:38" s="120" customFormat="1" x14ac:dyDescent="0.25">
      <c r="A12" s="112"/>
      <c r="G12" s="121"/>
      <c r="M12" s="121"/>
      <c r="S12" s="121"/>
      <c r="Y12" s="121"/>
      <c r="AE12" s="121"/>
      <c r="AK12" s="121"/>
    </row>
    <row r="13" spans="1:38" s="120" customFormat="1" x14ac:dyDescent="0.25">
      <c r="A13" s="118" t="s">
        <v>38</v>
      </c>
      <c r="C13" s="122">
        <v>204.09899999999999</v>
      </c>
      <c r="D13" s="122"/>
      <c r="E13" s="122"/>
      <c r="F13" s="122"/>
      <c r="G13" s="122">
        <v>204.09899999999999</v>
      </c>
      <c r="H13" s="122"/>
      <c r="I13" s="122">
        <v>201.03</v>
      </c>
      <c r="J13" s="122"/>
      <c r="K13" s="122"/>
      <c r="L13" s="122"/>
      <c r="M13" s="122">
        <v>201.03</v>
      </c>
      <c r="N13" s="122"/>
      <c r="O13" s="122">
        <v>201.346</v>
      </c>
      <c r="P13" s="122"/>
      <c r="Q13" s="122"/>
      <c r="R13" s="122"/>
      <c r="S13" s="122">
        <v>201.346</v>
      </c>
      <c r="T13" s="122"/>
      <c r="U13" s="122">
        <v>201.17699999999999</v>
      </c>
      <c r="V13" s="122"/>
      <c r="W13" s="122"/>
      <c r="X13" s="122"/>
      <c r="Y13" s="122">
        <v>201.17699999999999</v>
      </c>
      <c r="Z13" s="122"/>
      <c r="AA13" s="122">
        <v>199.494</v>
      </c>
      <c r="AB13" s="122"/>
      <c r="AC13" s="122"/>
      <c r="AD13" s="122"/>
      <c r="AE13" s="122">
        <v>199.494</v>
      </c>
      <c r="AF13" s="122"/>
      <c r="AG13" s="122">
        <v>200.745</v>
      </c>
      <c r="AH13" s="122"/>
      <c r="AI13" s="122"/>
      <c r="AJ13" s="122"/>
      <c r="AK13" s="122">
        <v>200.745</v>
      </c>
      <c r="AL13" s="113"/>
    </row>
    <row r="15" spans="1:38" ht="73.900000000000006" customHeight="1" x14ac:dyDescent="0.25">
      <c r="A15" s="271" t="s">
        <v>227</v>
      </c>
      <c r="B15" s="271"/>
      <c r="C15" s="271"/>
      <c r="D15" s="271"/>
      <c r="E15" s="271"/>
      <c r="F15" s="271"/>
      <c r="G15" s="271"/>
    </row>
    <row r="16" spans="1:38" ht="14.5" x14ac:dyDescent="0.25">
      <c r="A16" s="123" t="s">
        <v>228</v>
      </c>
    </row>
  </sheetData>
  <mergeCells count="7">
    <mergeCell ref="AA1:AE1"/>
    <mergeCell ref="AG1:AK1"/>
    <mergeCell ref="A15:G15"/>
    <mergeCell ref="C1:G1"/>
    <mergeCell ref="I1:M1"/>
    <mergeCell ref="O1:S1"/>
    <mergeCell ref="U1:Y1"/>
  </mergeCells>
  <pageMargins left="0.25" right="0.25" top="0.75" bottom="0.75" header="0.3" footer="0.3"/>
  <pageSetup paperSize="5" scale="56" orientation="landscape" r:id="rId1"/>
  <headerFooter>
    <oddHeader>&amp;C&amp;"Arial,Bold"&amp;12Effect of Retrospective Application for Revenue Recognition on Reported Results of Operations
&amp;"Arial,Regular"&amp;10(in millions, except share and per share data)</oddHeader>
    <oddFooter>&amp;R=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DD90-1DC6-46BA-97AD-BFA844810559}">
  <sheetPr>
    <pageSetUpPr fitToPage="1"/>
  </sheetPr>
  <dimension ref="A1:AK18"/>
  <sheetViews>
    <sheetView zoomScale="90" zoomScaleNormal="90" workbookViewId="0"/>
  </sheetViews>
  <sheetFormatPr defaultColWidth="9.1796875" defaultRowHeight="12.5" x14ac:dyDescent="0.25"/>
  <cols>
    <col min="1" max="1" width="49.7265625" style="112" customWidth="1"/>
    <col min="2" max="2" width="2.81640625" style="113" customWidth="1"/>
    <col min="3" max="3" width="11.7265625" style="113" customWidth="1"/>
    <col min="4" max="4" width="2.81640625" style="113" customWidth="1"/>
    <col min="5" max="5" width="11.7265625" style="113" customWidth="1"/>
    <col min="6" max="6" width="2.81640625" style="113" customWidth="1"/>
    <col min="7" max="7" width="11.7265625" style="113" customWidth="1"/>
    <col min="8" max="8" width="2.81640625" style="113" customWidth="1"/>
    <col min="9" max="9" width="11.7265625" style="113" customWidth="1"/>
    <col min="10" max="10" width="2.81640625" style="113" customWidth="1"/>
    <col min="11" max="11" width="11.7265625" style="113" customWidth="1"/>
    <col min="12" max="12" width="2.81640625" style="113" customWidth="1"/>
    <col min="13" max="13" width="11.7265625" style="113" customWidth="1"/>
    <col min="14" max="14" width="2.81640625" style="113" customWidth="1"/>
    <col min="15" max="15" width="11.7265625" style="113" customWidth="1"/>
    <col min="16" max="16" width="2.81640625" style="113" customWidth="1"/>
    <col min="17" max="17" width="11.7265625" style="113" customWidth="1"/>
    <col min="18" max="18" width="2.81640625" style="113" customWidth="1"/>
    <col min="19" max="19" width="11.7265625" style="113" customWidth="1"/>
    <col min="20" max="20" width="2.81640625" style="113" customWidth="1"/>
    <col min="21" max="21" width="11.7265625" style="113" customWidth="1"/>
    <col min="22" max="22" width="2.81640625" style="113" customWidth="1"/>
    <col min="23" max="23" width="11.7265625" style="113" customWidth="1"/>
    <col min="24" max="24" width="2.81640625" style="113" customWidth="1"/>
    <col min="25" max="25" width="11.7265625" style="113" customWidth="1"/>
    <col min="26" max="26" width="2.81640625" style="113" customWidth="1"/>
    <col min="27" max="27" width="11.7265625" style="113" customWidth="1"/>
    <col min="28" max="28" width="2.81640625" style="113" customWidth="1"/>
    <col min="29" max="29" width="11.7265625" style="113" customWidth="1"/>
    <col min="30" max="30" width="2.81640625" style="113" customWidth="1"/>
    <col min="31" max="31" width="11.7265625" style="113" customWidth="1"/>
    <col min="32" max="32" width="2.81640625" style="113" customWidth="1"/>
    <col min="33" max="33" width="11.7265625" style="113" customWidth="1"/>
    <col min="34" max="34" width="2.81640625" style="113" customWidth="1"/>
    <col min="35" max="35" width="11.7265625" style="113" customWidth="1"/>
    <col min="36" max="36" width="2.81640625" style="113" customWidth="1"/>
    <col min="37" max="37" width="11.7265625" style="113" customWidth="1"/>
    <col min="38" max="16384" width="9.1796875" style="113"/>
  </cols>
  <sheetData>
    <row r="1" spans="1:37" x14ac:dyDescent="0.25">
      <c r="C1" s="268" t="s">
        <v>216</v>
      </c>
      <c r="D1" s="269"/>
      <c r="E1" s="269"/>
      <c r="F1" s="269"/>
      <c r="G1" s="270"/>
      <c r="I1" s="268" t="s">
        <v>217</v>
      </c>
      <c r="J1" s="269"/>
      <c r="K1" s="269"/>
      <c r="L1" s="269"/>
      <c r="M1" s="270"/>
      <c r="O1" s="268" t="s">
        <v>218</v>
      </c>
      <c r="P1" s="269"/>
      <c r="Q1" s="269"/>
      <c r="R1" s="269"/>
      <c r="S1" s="270"/>
      <c r="U1" s="268" t="s">
        <v>219</v>
      </c>
      <c r="V1" s="269"/>
      <c r="W1" s="269"/>
      <c r="X1" s="269"/>
      <c r="Y1" s="270"/>
      <c r="AA1" s="268" t="s">
        <v>220</v>
      </c>
      <c r="AB1" s="269"/>
      <c r="AC1" s="269"/>
      <c r="AD1" s="269"/>
      <c r="AE1" s="270"/>
      <c r="AG1" s="268" t="s">
        <v>221</v>
      </c>
      <c r="AH1" s="269"/>
      <c r="AI1" s="269"/>
      <c r="AJ1" s="269"/>
      <c r="AK1" s="270"/>
    </row>
    <row r="2" spans="1:37" s="115" customFormat="1" ht="37.5" x14ac:dyDescent="0.25">
      <c r="A2" s="114"/>
      <c r="C2" s="124" t="s">
        <v>222</v>
      </c>
      <c r="E2" s="116" t="s">
        <v>223</v>
      </c>
      <c r="G2" s="116" t="s">
        <v>224</v>
      </c>
      <c r="I2" s="116" t="s">
        <v>222</v>
      </c>
      <c r="K2" s="116" t="s">
        <v>223</v>
      </c>
      <c r="M2" s="116" t="s">
        <v>224</v>
      </c>
      <c r="O2" s="116" t="s">
        <v>222</v>
      </c>
      <c r="Q2" s="116" t="s">
        <v>223</v>
      </c>
      <c r="S2" s="116" t="s">
        <v>224</v>
      </c>
      <c r="U2" s="116" t="s">
        <v>222</v>
      </c>
      <c r="W2" s="116" t="s">
        <v>223</v>
      </c>
      <c r="Y2" s="116" t="s">
        <v>224</v>
      </c>
      <c r="AA2" s="116" t="s">
        <v>222</v>
      </c>
      <c r="AC2" s="116" t="s">
        <v>223</v>
      </c>
      <c r="AE2" s="116" t="s">
        <v>224</v>
      </c>
      <c r="AG2" s="116" t="s">
        <v>222</v>
      </c>
      <c r="AI2" s="116" t="s">
        <v>223</v>
      </c>
      <c r="AK2" s="116" t="s">
        <v>224</v>
      </c>
    </row>
    <row r="3" spans="1:37" x14ac:dyDescent="0.25">
      <c r="A3" s="117" t="s">
        <v>22</v>
      </c>
      <c r="C3" s="113">
        <v>7331.5</v>
      </c>
      <c r="E3" s="113">
        <v>-10.4</v>
      </c>
      <c r="G3" s="113">
        <v>7321.1</v>
      </c>
      <c r="I3" s="113">
        <v>1935.5</v>
      </c>
      <c r="K3" s="113">
        <v>-7</v>
      </c>
      <c r="M3" s="113">
        <v>1928.5</v>
      </c>
      <c r="O3" s="113">
        <v>2084.5</v>
      </c>
      <c r="Q3" s="113">
        <v>3.4</v>
      </c>
      <c r="S3" s="113">
        <v>2087.9</v>
      </c>
      <c r="U3" s="113">
        <v>1799.1</v>
      </c>
      <c r="W3" s="113">
        <v>2.8</v>
      </c>
      <c r="Y3" s="113">
        <v>1801.8999999999999</v>
      </c>
      <c r="AA3" s="113">
        <v>1765.9</v>
      </c>
      <c r="AC3" s="113">
        <v>-3.9</v>
      </c>
      <c r="AE3" s="113">
        <v>1762</v>
      </c>
      <c r="AG3" s="113">
        <v>7585</v>
      </c>
      <c r="AI3" s="113">
        <v>-4.7</v>
      </c>
      <c r="AK3" s="113">
        <v>7580.3</v>
      </c>
    </row>
    <row r="4" spans="1:37" x14ac:dyDescent="0.25">
      <c r="A4" s="117" t="s">
        <v>24</v>
      </c>
      <c r="C4" s="113">
        <v>3512</v>
      </c>
      <c r="E4" s="113">
        <v>-10.4</v>
      </c>
      <c r="G4" s="113">
        <v>3501.6</v>
      </c>
      <c r="I4" s="113">
        <v>1003</v>
      </c>
      <c r="K4" s="113">
        <v>-7</v>
      </c>
      <c r="M4" s="113">
        <v>996</v>
      </c>
      <c r="O4" s="113">
        <v>1061.9000000000001</v>
      </c>
      <c r="Q4" s="113">
        <v>3.4</v>
      </c>
      <c r="S4" s="113">
        <v>1065.3000000000002</v>
      </c>
      <c r="U4" s="113">
        <v>911.3</v>
      </c>
      <c r="W4" s="113">
        <v>2.8</v>
      </c>
      <c r="Y4" s="113">
        <v>914.09999999999991</v>
      </c>
      <c r="AA4" s="113">
        <v>869.1</v>
      </c>
      <c r="AC4" s="113">
        <v>-3.9</v>
      </c>
      <c r="AE4" s="113">
        <v>865.2</v>
      </c>
      <c r="AG4" s="113">
        <v>3845.2999999999997</v>
      </c>
      <c r="AI4" s="113">
        <v>-4.7</v>
      </c>
      <c r="AK4" s="113">
        <v>3840.6</v>
      </c>
    </row>
    <row r="5" spans="1:37" x14ac:dyDescent="0.25">
      <c r="A5" s="117" t="s">
        <v>141</v>
      </c>
      <c r="C5" s="113">
        <v>2195.3000000000002</v>
      </c>
      <c r="E5" s="113">
        <v>-10.4</v>
      </c>
      <c r="G5" s="113">
        <v>2184.9</v>
      </c>
      <c r="I5" s="113">
        <v>668.8</v>
      </c>
      <c r="K5" s="113">
        <v>-7</v>
      </c>
      <c r="M5" s="113">
        <v>661.8</v>
      </c>
      <c r="O5" s="113">
        <v>709.8</v>
      </c>
      <c r="Q5" s="113">
        <v>3.4</v>
      </c>
      <c r="S5" s="113">
        <v>713.19999999999993</v>
      </c>
      <c r="U5" s="113">
        <v>550.1</v>
      </c>
      <c r="W5" s="113">
        <v>2.8</v>
      </c>
      <c r="Y5" s="113">
        <v>552.9</v>
      </c>
      <c r="AA5" s="113">
        <v>544.5</v>
      </c>
      <c r="AC5" s="113">
        <v>-3.9</v>
      </c>
      <c r="AE5" s="113">
        <v>540.6</v>
      </c>
      <c r="AG5" s="113">
        <v>2473.1999999999998</v>
      </c>
      <c r="AI5" s="113">
        <v>-4.7</v>
      </c>
      <c r="AK5" s="113">
        <v>2468.5</v>
      </c>
    </row>
    <row r="6" spans="1:37" x14ac:dyDescent="0.25">
      <c r="A6" s="117" t="s">
        <v>143</v>
      </c>
      <c r="C6" s="113">
        <v>1891</v>
      </c>
      <c r="E6" s="113">
        <v>-10.4</v>
      </c>
      <c r="G6" s="113">
        <v>1880.6</v>
      </c>
      <c r="I6" s="113">
        <v>586.79999999999995</v>
      </c>
      <c r="K6" s="113">
        <v>-7</v>
      </c>
      <c r="M6" s="113">
        <v>579.79999999999995</v>
      </c>
      <c r="O6" s="113">
        <v>628.70000000000005</v>
      </c>
      <c r="Q6" s="113">
        <v>3.4</v>
      </c>
      <c r="S6" s="113">
        <v>632.1</v>
      </c>
      <c r="U6" s="113">
        <v>500.9</v>
      </c>
      <c r="W6" s="113">
        <v>2.8</v>
      </c>
      <c r="Y6" s="113">
        <v>503.7</v>
      </c>
      <c r="AA6" s="113">
        <v>459.4</v>
      </c>
      <c r="AC6" s="113">
        <v>-3.9</v>
      </c>
      <c r="AE6" s="113">
        <v>455.5</v>
      </c>
      <c r="AG6" s="113">
        <v>2175.8000000000002</v>
      </c>
      <c r="AI6" s="113">
        <v>-4.7</v>
      </c>
      <c r="AK6" s="113">
        <v>2171.1000000000004</v>
      </c>
    </row>
    <row r="7" spans="1:37" ht="14.5" x14ac:dyDescent="0.25">
      <c r="A7" s="118" t="s">
        <v>229</v>
      </c>
      <c r="C7" s="113">
        <v>-506.2</v>
      </c>
      <c r="E7" s="113">
        <v>3.9</v>
      </c>
      <c r="G7" s="113">
        <v>-502.3</v>
      </c>
      <c r="I7" s="113">
        <v>-113.8</v>
      </c>
      <c r="K7" s="113">
        <v>2.7</v>
      </c>
      <c r="M7" s="113">
        <v>-111.1</v>
      </c>
      <c r="O7" s="113">
        <v>-129.1</v>
      </c>
      <c r="Q7" s="113">
        <v>-1.3</v>
      </c>
      <c r="S7" s="113">
        <v>-130.4</v>
      </c>
      <c r="U7" s="113">
        <v>-94.7</v>
      </c>
      <c r="W7" s="113">
        <v>-1.1000000000000001</v>
      </c>
      <c r="Y7" s="113">
        <v>-95.8</v>
      </c>
      <c r="AA7" s="113">
        <v>-76.7</v>
      </c>
      <c r="AC7" s="113">
        <v>0.70000000000000107</v>
      </c>
      <c r="AE7" s="113">
        <v>-76</v>
      </c>
      <c r="AG7" s="113">
        <v>-414.29999999999995</v>
      </c>
      <c r="AI7" s="113">
        <v>1.0000000000000011</v>
      </c>
      <c r="AK7" s="113">
        <v>-413.29999999999995</v>
      </c>
    </row>
    <row r="8" spans="1:37" x14ac:dyDescent="0.25">
      <c r="A8" s="117" t="s">
        <v>145</v>
      </c>
      <c r="C8" s="113">
        <v>1384.8</v>
      </c>
      <c r="E8" s="113">
        <v>-6.5</v>
      </c>
      <c r="G8" s="113">
        <v>1378.3</v>
      </c>
      <c r="I8" s="113">
        <v>473</v>
      </c>
      <c r="K8" s="113">
        <v>-4.3</v>
      </c>
      <c r="M8" s="113">
        <v>468.7</v>
      </c>
      <c r="O8" s="113">
        <v>499.6</v>
      </c>
      <c r="Q8" s="113">
        <v>2.1</v>
      </c>
      <c r="S8" s="113">
        <v>501.70000000000005</v>
      </c>
      <c r="U8" s="113">
        <v>406.2</v>
      </c>
      <c r="W8" s="113">
        <v>1.7</v>
      </c>
      <c r="Y8" s="113">
        <v>407.9</v>
      </c>
      <c r="AA8" s="113">
        <v>382.7</v>
      </c>
      <c r="AC8" s="113">
        <v>-3.1999999999999988</v>
      </c>
      <c r="AE8" s="113">
        <v>379.5</v>
      </c>
      <c r="AG8" s="113">
        <v>1761.5</v>
      </c>
      <c r="AI8" s="113">
        <v>-3.6999999999999984</v>
      </c>
      <c r="AK8" s="113">
        <v>1757.8</v>
      </c>
    </row>
    <row r="9" spans="1:37" x14ac:dyDescent="0.25">
      <c r="A9" s="117" t="s">
        <v>147</v>
      </c>
      <c r="C9" s="113">
        <v>1380.7</v>
      </c>
      <c r="E9" s="113">
        <v>-6.5</v>
      </c>
      <c r="G9" s="113">
        <v>1374.2</v>
      </c>
      <c r="I9" s="113">
        <v>470.5</v>
      </c>
      <c r="K9" s="113">
        <v>-4.3</v>
      </c>
      <c r="M9" s="113">
        <v>466.2</v>
      </c>
      <c r="O9" s="113">
        <v>497.1</v>
      </c>
      <c r="Q9" s="113">
        <v>2.1</v>
      </c>
      <c r="S9" s="113">
        <v>499.20000000000005</v>
      </c>
      <c r="U9" s="113">
        <v>402.6</v>
      </c>
      <c r="W9" s="113">
        <v>1.7</v>
      </c>
      <c r="Y9" s="113">
        <v>404.3</v>
      </c>
      <c r="AA9" s="113">
        <v>379.4</v>
      </c>
      <c r="AC9" s="113">
        <v>-3.1999999999999988</v>
      </c>
      <c r="AE9" s="113">
        <v>376.2</v>
      </c>
      <c r="AG9" s="113">
        <v>1749.6</v>
      </c>
      <c r="AI9" s="113">
        <v>-3.6999999999999984</v>
      </c>
      <c r="AK9" s="113">
        <v>1745.8999999999999</v>
      </c>
    </row>
    <row r="10" spans="1:37" x14ac:dyDescent="0.25">
      <c r="A10" s="119"/>
    </row>
    <row r="11" spans="1:37" s="120" customFormat="1" ht="14.5" x14ac:dyDescent="0.25">
      <c r="A11" s="118" t="s">
        <v>226</v>
      </c>
      <c r="C11" s="120">
        <v>6.7648543108981434</v>
      </c>
      <c r="E11" s="120">
        <v>-3.1847289795638389E-2</v>
      </c>
      <c r="G11" s="121">
        <v>6.7330070211025044</v>
      </c>
      <c r="I11" s="120">
        <v>2.3404466994975874</v>
      </c>
      <c r="K11" s="120">
        <v>-2.1389842312092722E-2</v>
      </c>
      <c r="M11" s="121">
        <v>2.3190568571854948</v>
      </c>
      <c r="O11" s="120">
        <v>2.4688844079346004</v>
      </c>
      <c r="Q11" s="120">
        <v>1.0429807396223416E-2</v>
      </c>
      <c r="S11" s="121">
        <v>2.4793142153308239</v>
      </c>
      <c r="U11" s="120">
        <v>2.0012228037996391</v>
      </c>
      <c r="W11" s="120">
        <v>8.4502701601077666E-3</v>
      </c>
      <c r="Y11" s="121">
        <v>2.009673073959747</v>
      </c>
      <c r="AA11" s="120">
        <v>1.9018115833057634</v>
      </c>
      <c r="AC11" s="120">
        <v>-1.6040582674165634E-2</v>
      </c>
      <c r="AE11" s="121">
        <v>1.885771000631598</v>
      </c>
      <c r="AG11" s="120">
        <v>8.7155346334902486</v>
      </c>
      <c r="AI11" s="120">
        <v>-1.8431343246407127E-2</v>
      </c>
      <c r="AK11" s="121">
        <v>8.6971032902438417</v>
      </c>
    </row>
    <row r="13" spans="1:37" s="120" customFormat="1" x14ac:dyDescent="0.25">
      <c r="A13" s="118" t="s">
        <v>38</v>
      </c>
      <c r="C13" s="122">
        <v>204.09899999999999</v>
      </c>
      <c r="D13" s="122"/>
      <c r="E13" s="122"/>
      <c r="F13" s="122"/>
      <c r="G13" s="122">
        <v>204.09899999999999</v>
      </c>
      <c r="H13" s="122"/>
      <c r="I13" s="122">
        <v>201.03</v>
      </c>
      <c r="J13" s="122"/>
      <c r="K13" s="122"/>
      <c r="L13" s="122"/>
      <c r="M13" s="122">
        <v>201.03</v>
      </c>
      <c r="N13" s="122"/>
      <c r="O13" s="122">
        <v>201.346</v>
      </c>
      <c r="P13" s="122"/>
      <c r="Q13" s="122"/>
      <c r="R13" s="122"/>
      <c r="S13" s="122">
        <v>201.346</v>
      </c>
      <c r="T13" s="122"/>
      <c r="U13" s="122">
        <v>201.17699999999999</v>
      </c>
      <c r="V13" s="122"/>
      <c r="W13" s="122"/>
      <c r="X13" s="122"/>
      <c r="Y13" s="122">
        <v>201.17699999999999</v>
      </c>
      <c r="Z13" s="122"/>
      <c r="AA13" s="122">
        <v>199.494</v>
      </c>
      <c r="AB13" s="122"/>
      <c r="AC13" s="122"/>
      <c r="AD13" s="122"/>
      <c r="AE13" s="122">
        <v>199.494</v>
      </c>
      <c r="AF13" s="122"/>
      <c r="AG13" s="122">
        <v>200.745</v>
      </c>
      <c r="AH13" s="122"/>
      <c r="AI13" s="122"/>
      <c r="AJ13" s="122"/>
      <c r="AK13" s="122">
        <v>200.745</v>
      </c>
    </row>
    <row r="14" spans="1:37" x14ac:dyDescent="0.25">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ht="88.15" customHeight="1" x14ac:dyDescent="0.25">
      <c r="A15" s="271" t="s">
        <v>230</v>
      </c>
      <c r="B15" s="271"/>
      <c r="C15" s="271"/>
      <c r="D15" s="271"/>
      <c r="E15" s="271"/>
      <c r="F15" s="271"/>
      <c r="G15" s="271"/>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ht="14.5" x14ac:dyDescent="0.25">
      <c r="A16" s="123" t="s">
        <v>228</v>
      </c>
    </row>
    <row r="18" spans="6:6" x14ac:dyDescent="0.25">
      <c r="F18" s="125"/>
    </row>
  </sheetData>
  <mergeCells count="7">
    <mergeCell ref="AA1:AE1"/>
    <mergeCell ref="AG1:AK1"/>
    <mergeCell ref="A15:G15"/>
    <mergeCell ref="C1:G1"/>
    <mergeCell ref="I1:M1"/>
    <mergeCell ref="O1:S1"/>
    <mergeCell ref="U1:Y1"/>
  </mergeCells>
  <pageMargins left="0.25" right="0.25" top="0.75" bottom="0.75" header="0.3" footer="0.3"/>
  <pageSetup paperSize="5" scale="56" orientation="landscape" r:id="rId1"/>
  <headerFooter>
    <oddHeader>&amp;C&amp;"Arial,Bold"&amp;12Effect of Retrospective Application for Revenue Recognition on Comparable Results of Operations
&amp;"Arial,Regular"&amp;10(in millions, except share and per share data)</oddHeader>
    <oddFooter>&amp;R=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Comparable Measures Narrative</vt:lpstr>
      <vt:lpstr>Reported Stmts of Operations</vt:lpstr>
      <vt:lpstr>Rec of Reported to Comparable</vt:lpstr>
      <vt:lpstr>Comparable Stmts of Operations</vt:lpstr>
      <vt:lpstr>Comparable Canopy EIE</vt:lpstr>
      <vt:lpstr>EBITDA &amp; Free Cash Flow</vt:lpstr>
      <vt:lpstr>EBITDA excluding Canopy EIE</vt:lpstr>
      <vt:lpstr>Reported Effect of Rev Rec</vt:lpstr>
      <vt:lpstr>Comparable Effect of Rev Rec</vt:lpstr>
      <vt:lpstr>Reported Stmts of Ops HISTORY</vt:lpstr>
      <vt:lpstr>Rec of Reported to Comp HISTORY</vt:lpstr>
      <vt:lpstr>Comparable Stmts of Ops HISTORY</vt:lpstr>
      <vt:lpstr>'Rec of Reported to Comparable'!Print_Area</vt:lpstr>
      <vt:lpstr>'Comparable Stmts of Operations'!Print_Titles</vt:lpstr>
      <vt:lpstr>'Rec of Reported to Comp HISTORY'!Print_Titles</vt:lpstr>
      <vt:lpstr>'Rec of Reported to Comparable'!Print_Titles</vt:lpstr>
      <vt:lpstr>'Reported Stmts of Operations'!Print_Titles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Charvat</dc:creator>
  <cp:lastModifiedBy>Megan Charvat</cp:lastModifiedBy>
  <cp:lastPrinted>2020-01-03T21:08:55Z</cp:lastPrinted>
  <dcterms:created xsi:type="dcterms:W3CDTF">2019-12-13T18:27:16Z</dcterms:created>
  <dcterms:modified xsi:type="dcterms:W3CDTF">2020-01-03T21:17:05Z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