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P:\External Reporting\10-q\FY 2022\Q3 - November 2021\Press Release\Company Distributions\Final Distributions\"/>
    </mc:Choice>
  </mc:AlternateContent>
  <xr:revisionPtr revIDLastSave="0" documentId="13_ncr:1_{31CCA016-06C8-46FD-A986-BE9776CA3E83}" xr6:coauthVersionLast="47" xr6:coauthVersionMax="47" xr10:uidLastSave="{00000000-0000-0000-0000-000000000000}"/>
  <bookViews>
    <workbookView xWindow="28680" yWindow="3780" windowWidth="25440" windowHeight="15390" xr2:uid="{CBA618B1-A11B-4357-9F22-2B12A4FC6E50}"/>
  </bookViews>
  <sheets>
    <sheet name="ROA and ROIC Narrative" sheetId="1" r:id="rId1"/>
    <sheet name="ROA ROE &amp; ROIC" sheetId="2" r:id="rId2"/>
    <sheet name="ROA ROE &amp; ROIC Support" sheetId="3" r:id="rId3"/>
  </sheets>
  <definedNames>
    <definedName name="_xlnm.Print_Area" localSheetId="2">'ROA ROE &amp; ROIC Support'!$A$1:$M$168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7" i="3" l="1"/>
  <c r="A167" i="3"/>
  <c r="B166" i="3"/>
  <c r="A166" i="3"/>
  <c r="B165" i="3"/>
  <c r="A165" i="3"/>
  <c r="B164" i="3"/>
  <c r="A164" i="3"/>
  <c r="B163" i="3"/>
  <c r="A163" i="3"/>
  <c r="B162" i="3"/>
  <c r="A162" i="3"/>
  <c r="B161" i="3"/>
  <c r="A161" i="3"/>
  <c r="B160" i="3"/>
  <c r="A160" i="3"/>
  <c r="B159" i="3"/>
  <c r="A159" i="3"/>
  <c r="B158" i="3"/>
  <c r="A158" i="3"/>
  <c r="B157" i="3"/>
  <c r="A157" i="3"/>
  <c r="B156" i="3"/>
  <c r="A156" i="3"/>
  <c r="B155" i="3"/>
  <c r="A155" i="3"/>
  <c r="B154" i="3"/>
  <c r="A154" i="3"/>
  <c r="B153" i="3"/>
  <c r="A153" i="3"/>
  <c r="B152" i="3"/>
  <c r="A152" i="3"/>
  <c r="B151" i="3"/>
  <c r="A151" i="3"/>
  <c r="B150" i="3"/>
  <c r="A150" i="3"/>
  <c r="B149" i="3"/>
  <c r="A149" i="3"/>
  <c r="B148" i="3"/>
  <c r="A148" i="3"/>
  <c r="B147" i="3"/>
  <c r="A147" i="3"/>
  <c r="B146" i="3"/>
  <c r="A146" i="3"/>
  <c r="B145" i="3"/>
  <c r="A145" i="3"/>
  <c r="B144" i="3"/>
  <c r="A144" i="3"/>
  <c r="B143" i="3"/>
  <c r="A143" i="3"/>
  <c r="B142" i="3"/>
  <c r="A142" i="3"/>
  <c r="B141" i="3"/>
  <c r="A141" i="3"/>
  <c r="B140" i="3"/>
  <c r="A140" i="3"/>
  <c r="B139" i="3"/>
  <c r="A139" i="3"/>
  <c r="B138" i="3"/>
  <c r="A138" i="3"/>
  <c r="B137" i="3"/>
  <c r="A137" i="3"/>
  <c r="B136" i="3"/>
  <c r="A136" i="3"/>
  <c r="B130" i="3"/>
  <c r="A130" i="3"/>
  <c r="B129" i="3"/>
  <c r="A129" i="3"/>
  <c r="B128" i="3"/>
  <c r="A128" i="3"/>
  <c r="B127" i="3"/>
  <c r="A127" i="3"/>
  <c r="B126" i="3"/>
  <c r="A126" i="3"/>
  <c r="B125" i="3"/>
  <c r="A125" i="3"/>
  <c r="B124" i="3"/>
  <c r="A124" i="3"/>
  <c r="B123" i="3"/>
  <c r="A123" i="3"/>
  <c r="B122" i="3"/>
  <c r="A122" i="3"/>
  <c r="B121" i="3"/>
  <c r="A121" i="3"/>
  <c r="B120" i="3"/>
  <c r="A120" i="3"/>
  <c r="B119" i="3"/>
  <c r="A119" i="3"/>
  <c r="B118" i="3"/>
  <c r="A118" i="3"/>
  <c r="B117" i="3"/>
  <c r="A117" i="3"/>
  <c r="B116" i="3"/>
  <c r="A116" i="3"/>
  <c r="B115" i="3"/>
  <c r="A115" i="3"/>
  <c r="B114" i="3"/>
  <c r="A114" i="3"/>
  <c r="B113" i="3"/>
  <c r="A113" i="3"/>
  <c r="B112" i="3"/>
  <c r="A112" i="3"/>
  <c r="B111" i="3"/>
  <c r="A111" i="3"/>
  <c r="B110" i="3"/>
  <c r="A110" i="3"/>
  <c r="B109" i="3"/>
  <c r="A109" i="3"/>
  <c r="B108" i="3"/>
  <c r="A108" i="3"/>
  <c r="B107" i="3"/>
  <c r="A107" i="3"/>
  <c r="B106" i="3"/>
  <c r="A106" i="3"/>
  <c r="B105" i="3"/>
  <c r="A105" i="3"/>
  <c r="B104" i="3"/>
  <c r="A104" i="3"/>
  <c r="B103" i="3"/>
  <c r="A103" i="3"/>
  <c r="B102" i="3"/>
  <c r="A102" i="3"/>
  <c r="B101" i="3"/>
  <c r="A101" i="3"/>
  <c r="B100" i="3"/>
  <c r="A100" i="3"/>
  <c r="B99" i="3"/>
  <c r="A99" i="3"/>
</calcChain>
</file>

<file path=xl/sharedStrings.xml><?xml version="1.0" encoding="utf-8"?>
<sst xmlns="http://schemas.openxmlformats.org/spreadsheetml/2006/main" count="384" uniqueCount="137">
  <si>
    <t>Return on Invested Capital</t>
  </si>
  <si>
    <t>Return on Invested Capital ("ROIC") and Operating ROIC are non-GAAP financial measures that management believes are useful in analyzing the Company's performance from year to year, and are of interest to investors and lenders in relation to the Company's ability to generate sufficient returns on its capital base. These non-GAAP ROIC measures are provided as supplemental information and should not be used in lieu of the GAAP measures. The Company calculates ROIC by dividing trailing twelve month operating income on a comparable basis after tax plus depreciation expense, stock-based compensation expense, and amortization expense, all on a comparable basis as applicable ("NOPATDA, comparable basis") by the trailing five quarter average capital plus accumulated depreciation and amortization plus cumulative five year comparable investment adjustments, net of tax ("CAPDA, comparable basis"). The Company calculates Operating ROIC by dividing NOPATDA, comparable basis, by CAPDA, comparable basis less the trailing five quarter average goodwill and intangibles, net ("Operating CAPDA, comparable basis"). The Company considers return on assets ("ROA") and return on equity ("ROE") to be the most directly comparable GAAP financial measures to the calculations of ROIC and Operating ROIC.</t>
  </si>
  <si>
    <t xml:space="preserve">Effective March 1, 2018, we adopted the FASB amended guidance regarding the recognition of revenue from contracts with customers using the retrospective application method. Accordingly, financial information for fiscal year 2017 and fiscal 2018 presented herein has been adjusted to reflect the adoption of this amended guidance. Periods prior to fiscal 2017, have not been adjusted to reflect the adoption of this amended guidance as the impact is not deemed material. </t>
  </si>
  <si>
    <t>Return on Total Assets, Return on Total Equity and Return on Invested Capital</t>
  </si>
  <si>
    <t>Fourth
Quarter</t>
  </si>
  <si>
    <t>First 
Quarter</t>
  </si>
  <si>
    <t>Second
Quarter</t>
  </si>
  <si>
    <t>Third
Quarter</t>
  </si>
  <si>
    <t>2016</t>
  </si>
  <si>
    <t>2017</t>
  </si>
  <si>
    <t>2018</t>
  </si>
  <si>
    <t>2019</t>
  </si>
  <si>
    <t>2020</t>
  </si>
  <si>
    <t>2021</t>
  </si>
  <si>
    <t>2022</t>
  </si>
  <si>
    <t>(in millions)</t>
  </si>
  <si>
    <t>ROA (Reported Net Income/Total Assets)</t>
  </si>
  <si>
    <t>ROE (Reported Net Income/Total Equity)</t>
  </si>
  <si>
    <t>TTM</t>
  </si>
  <si>
    <t>First
Quarter</t>
  </si>
  <si>
    <t>Reported Net Income Attributable to CBI</t>
  </si>
  <si>
    <t>+</t>
  </si>
  <si>
    <t>Comparable Adjustments, Net of Tax</t>
  </si>
  <si>
    <t>Comparable Net Income Attributable to CBI</t>
  </si>
  <si>
    <t>-</t>
  </si>
  <si>
    <t>Comparable Interest Expense</t>
  </si>
  <si>
    <r>
      <rPr>
        <sz val="11"/>
        <color rgb="FF000000"/>
        <rFont val="Calibri"/>
        <family val="2"/>
      </rPr>
      <t>Tax Impact of Comparable Interest Expense</t>
    </r>
    <r>
      <rPr>
        <vertAlign val="superscript"/>
        <sz val="11"/>
        <color rgb="FF000000"/>
        <rFont val="Calibri"/>
        <family val="2"/>
      </rPr>
      <t xml:space="preserve"> (1)</t>
    </r>
  </si>
  <si>
    <t>Comparable Depreciation and Amortization Expense</t>
  </si>
  <si>
    <t>Comparable Stock-based Compensation Expense</t>
  </si>
  <si>
    <t>=</t>
  </si>
  <si>
    <r>
      <rPr>
        <sz val="11"/>
        <color rgb="FF000000"/>
        <rFont val="Calibri"/>
        <family val="2"/>
      </rPr>
      <t>NOPATDA, comparable basis</t>
    </r>
    <r>
      <rPr>
        <vertAlign val="superscript"/>
        <sz val="11"/>
        <color rgb="FF000000"/>
        <rFont val="Calibri"/>
        <family val="2"/>
      </rPr>
      <t xml:space="preserve"> (2)</t>
    </r>
  </si>
  <si>
    <t>5 QTR AVG</t>
  </si>
  <si>
    <t>Total Assets</t>
  </si>
  <si>
    <t>Cash</t>
  </si>
  <si>
    <t>Restricted Cash</t>
  </si>
  <si>
    <r>
      <rPr>
        <sz val="11"/>
        <color rgb="FF000000"/>
        <rFont val="Calibri"/>
        <family val="2"/>
      </rPr>
      <t>Non-Cash Gain on Remeasurement to Fair Value of Equity Method Investment Included in Total Assets</t>
    </r>
    <r>
      <rPr>
        <vertAlign val="superscript"/>
        <sz val="11"/>
        <color rgb="FF000000"/>
        <rFont val="Calibri"/>
        <family val="2"/>
      </rPr>
      <t xml:space="preserve"> (3)</t>
    </r>
  </si>
  <si>
    <r>
      <rPr>
        <sz val="11"/>
        <color rgb="FF000000"/>
        <rFont val="Calibri"/>
        <family val="2"/>
      </rPr>
      <t>Non-Cash Gain (Loss) on Securities Measured at Fair Value</t>
    </r>
    <r>
      <rPr>
        <vertAlign val="superscript"/>
        <sz val="11"/>
        <color rgb="FF000000"/>
        <rFont val="Calibri"/>
        <family val="2"/>
      </rPr>
      <t xml:space="preserve"> (3)</t>
    </r>
  </si>
  <si>
    <t>Accumulated Depreciation and Amortization</t>
  </si>
  <si>
    <r>
      <rPr>
        <sz val="11"/>
        <color rgb="FF000000"/>
        <rFont val="Calibri"/>
        <family val="2"/>
      </rPr>
      <t>Non-Interest Bearing Liabilities</t>
    </r>
    <r>
      <rPr>
        <vertAlign val="superscript"/>
        <sz val="11"/>
        <color rgb="FF000000"/>
        <rFont val="Calibri"/>
        <family val="2"/>
      </rPr>
      <t xml:space="preserve"> (4)</t>
    </r>
  </si>
  <si>
    <r>
      <rPr>
        <sz val="11"/>
        <color rgb="FF000000"/>
        <rFont val="Calibri"/>
        <family val="2"/>
      </rPr>
      <t>Cumulative Comparable Investment Adjustments, Net of Tax</t>
    </r>
    <r>
      <rPr>
        <vertAlign val="superscript"/>
        <sz val="11"/>
        <color rgb="FF000000"/>
        <rFont val="Calibri"/>
        <family val="2"/>
      </rPr>
      <t xml:space="preserve"> (5)</t>
    </r>
  </si>
  <si>
    <r>
      <rPr>
        <sz val="11"/>
        <color rgb="FF000000"/>
        <rFont val="Calibri"/>
        <family val="2"/>
      </rPr>
      <t>CAPDA, comparable basis</t>
    </r>
    <r>
      <rPr>
        <vertAlign val="superscript"/>
        <sz val="11"/>
        <color rgb="FF000000"/>
        <rFont val="Calibri"/>
        <family val="2"/>
      </rPr>
      <t xml:space="preserve"> (6)</t>
    </r>
  </si>
  <si>
    <t>Goodwill</t>
  </si>
  <si>
    <t>Intangibles, Net</t>
  </si>
  <si>
    <r>
      <rPr>
        <sz val="11"/>
        <color rgb="FF000000"/>
        <rFont val="Calibri"/>
        <family val="2"/>
      </rPr>
      <t>Non-Cash Gain on Remeasurement to Fair Value of Equity Method Investment Included in Goodwill</t>
    </r>
    <r>
      <rPr>
        <vertAlign val="superscript"/>
        <sz val="11"/>
        <color rgb="FF000000"/>
        <rFont val="Calibri"/>
        <family val="2"/>
      </rPr>
      <t xml:space="preserve"> (3)</t>
    </r>
  </si>
  <si>
    <t>Operating CAPDA, comparable basis</t>
  </si>
  <si>
    <t>Total Equity</t>
  </si>
  <si>
    <r>
      <rPr>
        <sz val="11"/>
        <color rgb="FF000000"/>
        <rFont val="Calibri"/>
        <family val="2"/>
      </rPr>
      <t>Interest Bearing Liabilities</t>
    </r>
    <r>
      <rPr>
        <vertAlign val="superscript"/>
        <sz val="11"/>
        <color rgb="FF000000"/>
        <rFont val="Calibri"/>
        <family val="2"/>
      </rPr>
      <t xml:space="preserve"> (4)</t>
    </r>
  </si>
  <si>
    <t>ROIC (NOPATDA, comparable basis/CAPDA, comparable basis)</t>
  </si>
  <si>
    <t>Operating ROIC (NOPATDA, comparable basis/Operating CAPDA, comparable basis)</t>
  </si>
  <si>
    <r>
      <rPr>
        <vertAlign val="superscript"/>
        <sz val="11"/>
        <color rgb="FF000000"/>
        <rFont val="Calibri"/>
        <family val="2"/>
      </rPr>
      <t>(1)</t>
    </r>
  </si>
  <si>
    <t>The tax impact is computed on comparable interest expense, net using the Company's effective tax rate, as adjusted for non-recurring income tax benefits and charges, for the applicable periods.</t>
  </si>
  <si>
    <r>
      <rPr>
        <vertAlign val="superscript"/>
        <sz val="11"/>
        <color rgb="FF000000"/>
        <rFont val="Calibri"/>
        <family val="2"/>
      </rPr>
      <t>(5)</t>
    </r>
  </si>
  <si>
    <t>Cumulative comparable investment adjustments, net of tax presents the accumulation of comparable investment adjustments for a five year period, net of tax. Comparable investment adjustments represent adjustments to underlying assets or liabilities that the Company expects to generate a return in the future. Comparable investment adjustments exclude (gain)/loss on disposals of assets, impairment charges and certain non-cash (gain)/loss, including "Net (Gain) Loss on Sale of Business or Assets," "Gain on Remeasurement to Fair Value of Equity Method Investment," "Impairment of Goodwill and Intangible Assets," "Unrealized Net (Gain) Loss on Securities Measured at Fair Value," "Net Gain on Sale of Unconsolidated Investment," and "Income Tax Benefit, Other".</t>
  </si>
  <si>
    <r>
      <rPr>
        <vertAlign val="superscript"/>
        <sz val="11"/>
        <color rgb="FF000000"/>
        <rFont val="Calibri"/>
        <family val="2"/>
      </rPr>
      <t>(2)</t>
    </r>
  </si>
  <si>
    <t>Each component of NOPATDA, comparable basis is the sum of the current quarter and the previous three quarters.</t>
  </si>
  <si>
    <r>
      <rPr>
        <vertAlign val="superscript"/>
        <sz val="11"/>
        <color rgb="FF000000"/>
        <rFont val="Calibri"/>
        <family val="2"/>
      </rPr>
      <t>(3)</t>
    </r>
  </si>
  <si>
    <t>Gain on remeasurement to fair value of equity method investment and net (gain) loss on securities measured at fair value are non-cash increases (decreases) included within total assets, which are excluded from the calculations of ROIC and Operating ROIC due to increase (decrease) in total assets from non-cash investment. Gain on remeasurement to fair value of equity method investment is included within goodwill and net (gain) loss on securities measured at fair value is included within other long-term assets. As of November 2018, the November 2017 Canopy Investment allocated to shares is no longer remeasured to fair value and is included within equity method investments.</t>
  </si>
  <si>
    <r>
      <rPr>
        <vertAlign val="superscript"/>
        <sz val="11"/>
        <color rgb="FF000000"/>
        <rFont val="Calibri"/>
        <family val="2"/>
      </rPr>
      <t>(6)</t>
    </r>
  </si>
  <si>
    <t>Total assets, cash, restricted cash, non-cash gain on remeasurement to fair value of equity method investment included in total assets, accumulated depreciation and amortization, non-interest bearing liabilities, goodwill, intangibles, net, total equity, and interest bearing liabilities are the average of the current quarter and the previous four quarters.</t>
  </si>
  <si>
    <r>
      <rPr>
        <vertAlign val="superscript"/>
        <sz val="11"/>
        <color rgb="FF000000"/>
        <rFont val="Calibri"/>
        <family val="2"/>
      </rPr>
      <t>(4)</t>
    </r>
  </si>
  <si>
    <t>Non-interest bearing liabilities is comprised of accounts payable, accrued excise taxes, other accrued expenses and liabilities, deferred income taxes, and other liabilities. Interest bearing liabilities is comprised of notes payable, current maturities on long-term debt, and long-term debt.</t>
  </si>
  <si>
    <t>ROA, ROE &amp; ROIC SUPPORTING DETAIL</t>
  </si>
  <si>
    <t>NOPATDA Supporting Detail</t>
  </si>
  <si>
    <t>Stock-based Compensation</t>
  </si>
  <si>
    <t>Comparable Adjustment</t>
  </si>
  <si>
    <t>Comparable Stock-based Compensation</t>
  </si>
  <si>
    <t>Depreciation Expense</t>
  </si>
  <si>
    <t>Accelerated Depreciation</t>
  </si>
  <si>
    <t>Comparable Depreciation Expense</t>
  </si>
  <si>
    <t>Amortization of Intangible Assets</t>
  </si>
  <si>
    <t>Amortization of Favorable Interim Supply Agreement</t>
  </si>
  <si>
    <t>Comparable Amortization of Intangible Assets</t>
  </si>
  <si>
    <t>Total Comparable Depreciation and Amortization</t>
  </si>
  <si>
    <t>For the 12 months ended</t>
  </si>
  <si>
    <t>Fiscal Year 2014</t>
  </si>
  <si>
    <t>For the 3 months ended</t>
  </si>
  <si>
    <t>Fiscal Year 2015</t>
  </si>
  <si>
    <t>For the 6 months ended</t>
  </si>
  <si>
    <t>For the 9 months ended</t>
  </si>
  <si>
    <t>Fiscal Year 2016</t>
  </si>
  <si>
    <t>Fiscal Year 2017</t>
  </si>
  <si>
    <t>Fiscal Year 2018</t>
  </si>
  <si>
    <t>Fiscal Year 2019</t>
  </si>
  <si>
    <t>Fiscal Year 2020</t>
  </si>
  <si>
    <t>Fiscal Year 2021</t>
  </si>
  <si>
    <t>Fiscal Year 2022</t>
  </si>
  <si>
    <t>CAPDA Supporting Detail</t>
  </si>
  <si>
    <t>Intangibles</t>
  </si>
  <si>
    <t>Accumulated Depreciation</t>
  </si>
  <si>
    <t>Accumulated Amortization</t>
  </si>
  <si>
    <t>Total Accumulated Amortization and Accumulated Depreciation</t>
  </si>
  <si>
    <t>Non-Cash Gain to Revalue Existing Equity Investment</t>
  </si>
  <si>
    <t>Non-Cash Gain to Revalue Securities Measured at Fair Value</t>
  </si>
  <si>
    <t>Q4 FY14</t>
  </si>
  <si>
    <t>Q1 FY15</t>
  </si>
  <si>
    <t>Q2 FY15</t>
  </si>
  <si>
    <t>Q3 FY15</t>
  </si>
  <si>
    <t>Q4 FY15</t>
  </si>
  <si>
    <t>Q1 FY16</t>
  </si>
  <si>
    <t>Q2 FY16</t>
  </si>
  <si>
    <t>Q3 FY16</t>
  </si>
  <si>
    <t>Q4 FY16</t>
  </si>
  <si>
    <t>Q1 FY17</t>
  </si>
  <si>
    <t>Q2 FY17</t>
  </si>
  <si>
    <t>Q3 FY17</t>
  </si>
  <si>
    <t>Q4 FY17</t>
  </si>
  <si>
    <t>Q1 FY18</t>
  </si>
  <si>
    <t>Q2 FY18</t>
  </si>
  <si>
    <t>Q3 FY18</t>
  </si>
  <si>
    <t>Q4 FY18</t>
  </si>
  <si>
    <t>Q1 FY19</t>
  </si>
  <si>
    <t>Q2 FY19</t>
  </si>
  <si>
    <t>Q3 FY19</t>
  </si>
  <si>
    <t>Q4 FY19</t>
  </si>
  <si>
    <t>Q1 FY20</t>
  </si>
  <si>
    <t>Q2 FY20</t>
  </si>
  <si>
    <t>Q3 FY20</t>
  </si>
  <si>
    <t>Q4 FY20</t>
  </si>
  <si>
    <t>Q1 FY21</t>
  </si>
  <si>
    <t>Q2 FY21</t>
  </si>
  <si>
    <t>Q3 FY21</t>
  </si>
  <si>
    <t>Q4 FY21</t>
  </si>
  <si>
    <t>Q1 FY22</t>
  </si>
  <si>
    <t>Q2 FY22</t>
  </si>
  <si>
    <t>Q3 FY22</t>
  </si>
  <si>
    <t>Accounts Payable</t>
  </si>
  <si>
    <t>Accrued Excise Taxes (1)</t>
  </si>
  <si>
    <t>Other Accrued Expenses and Liabilities (1)</t>
  </si>
  <si>
    <t>Deferred Income Taxes (2)</t>
  </si>
  <si>
    <t>Other 
Liabilities (2)</t>
  </si>
  <si>
    <t>Total Non-Interest Bearing Liabilities</t>
  </si>
  <si>
    <t>(1)  Accrued Excise Taxes is reported within Other Accrued Expenses and Liabilities beginning in Q1 FY18.</t>
  </si>
  <si>
    <t>(2)  Deferred Income Taxes is reported within Other Liabilities beginning in Q1 FY19.</t>
  </si>
  <si>
    <t>Notes Payable (Short-Term Borrowings)</t>
  </si>
  <si>
    <t>Current 
Debt</t>
  </si>
  <si>
    <t>Long-Term Debt</t>
  </si>
  <si>
    <t>Total Interest Bearing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</si>
</sst>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quot;-&quot;;_(@_)"/>
    <numFmt numFmtId="165" formatCode="#0.00%_);\(#0.00%\);#0.00%_);_(@_)"/>
    <numFmt numFmtId="166" formatCode="&quot;$&quot;* ###0.0,,_);&quot;$&quot;* \(###0.0,,\);&quot;$&quot;* &quot;-&quot;_);_(@_)"/>
    <numFmt numFmtId="167" formatCode="&quot;$&quot;* #,##0.0,,_);&quot;$&quot;* \(#,##0.0,,\);&quot;$&quot;* &quot;-&quot;_);_(@_)"/>
    <numFmt numFmtId="168" formatCode="* ###0.0,,;* \(###0.0,,\);* &quot;-&quot;;_(@_)"/>
    <numFmt numFmtId="169" formatCode="* #,##0.0,,;* \(#,##0.0,,\);* &quot;-&quot;;_(@_)"/>
    <numFmt numFmtId="170" formatCode="mm/dd/yyyy"/>
    <numFmt numFmtId="171" formatCode="#0.#######################;&quot;-&quot;#0.#######################;#0.#######################;_(@_)"/>
    <numFmt numFmtId="172" formatCode="#0;\(#0\);&quot;-&quot;;_(@_)"/>
  </numFmts>
  <fonts count="7" x14ac:knownFonts="1">
    <font>
      <sz val="10"/>
      <name val="Arial"/>
      <family val="2"/>
    </font>
    <font>
      <b/>
      <sz val="14"/>
      <color rgb="FF000000"/>
      <name val="Calibri"/>
      <family val="2"/>
    </font>
    <font>
      <sz val="11"/>
      <color rgb="FF000000"/>
      <name val="Calibri"/>
      <family val="2"/>
    </font>
    <font>
      <b/>
      <sz val="11"/>
      <color rgb="FF000000"/>
      <name val="Calibri"/>
      <family val="2"/>
    </font>
    <font>
      <i/>
      <sz val="11"/>
      <color rgb="FF000000"/>
      <name val="Calibri"/>
      <family val="2"/>
    </font>
    <font>
      <vertAlign val="superscript"/>
      <sz val="11"/>
      <color rgb="FF000000"/>
      <name val="Calibri"/>
      <family val="2"/>
    </font>
    <font>
      <sz val="10"/>
      <color rgb="FF000000"/>
      <name val="Calibri"/>
      <family val="2"/>
    </font>
  </fonts>
  <fills count="4">
    <fill>
      <patternFill patternType="none"/>
    </fill>
    <fill>
      <patternFill patternType="gray125"/>
    </fill>
    <fill>
      <patternFill patternType="solid">
        <fgColor rgb="FF99CCFF"/>
        <bgColor indexed="64"/>
      </patternFill>
    </fill>
    <fill>
      <patternFill patternType="solid">
        <fgColor rgb="FFFFDE0F"/>
        <bgColor indexed="64"/>
      </patternFill>
    </fill>
  </fills>
  <borders count="15">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11">
    <xf numFmtId="0" fontId="0" fillId="0" borderId="0" xfId="0"/>
    <xf numFmtId="0" fontId="1"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3" fillId="2" borderId="0" xfId="0" applyFont="1" applyFill="1" applyAlignment="1">
      <alignment horizontal="center" wrapText="1"/>
    </xf>
    <xf numFmtId="0" fontId="3" fillId="0" borderId="0" xfId="0" applyFont="1" applyAlignment="1">
      <alignment horizontal="center" wrapText="1"/>
    </xf>
    <xf numFmtId="164" fontId="3" fillId="2" borderId="0" xfId="0" applyNumberFormat="1" applyFont="1" applyFill="1" applyAlignment="1">
      <alignment horizontal="center" wrapText="1"/>
    </xf>
    <xf numFmtId="164" fontId="3" fillId="0" borderId="0" xfId="0" applyNumberFormat="1" applyFont="1" applyAlignment="1">
      <alignment horizontal="center"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165" fontId="3" fillId="3" borderId="3" xfId="0" applyNumberFormat="1" applyFont="1" applyFill="1" applyBorder="1" applyAlignment="1">
      <alignment horizontal="right" wrapText="1"/>
    </xf>
    <xf numFmtId="0" fontId="2" fillId="0" borderId="3" xfId="0" applyFont="1" applyBorder="1" applyAlignment="1">
      <alignment wrapText="1"/>
    </xf>
    <xf numFmtId="0" fontId="2" fillId="2" borderId="3" xfId="0" applyFont="1" applyFill="1" applyBorder="1" applyAlignment="1">
      <alignment horizontal="left" wrapText="1"/>
    </xf>
    <xf numFmtId="0" fontId="3" fillId="2" borderId="3" xfId="0" applyFont="1" applyFill="1" applyBorder="1" applyAlignment="1">
      <alignment horizontal="left" wrapText="1"/>
    </xf>
    <xf numFmtId="0" fontId="3" fillId="0" borderId="3" xfId="0" applyFont="1" applyBorder="1" applyAlignment="1">
      <alignment wrapText="1"/>
    </xf>
    <xf numFmtId="0" fontId="2" fillId="0" borderId="4" xfId="0" applyFont="1" applyBorder="1" applyAlignment="1">
      <alignment wrapText="1"/>
    </xf>
    <xf numFmtId="0" fontId="2" fillId="2" borderId="4" xfId="0" applyFont="1" applyFill="1" applyBorder="1" applyAlignment="1">
      <alignment horizontal="left" wrapText="1"/>
    </xf>
    <xf numFmtId="0" fontId="3" fillId="2" borderId="4" xfId="0" applyFont="1" applyFill="1" applyBorder="1" applyAlignment="1">
      <alignment horizontal="left" wrapText="1"/>
    </xf>
    <xf numFmtId="0" fontId="3" fillId="0" borderId="4" xfId="0" applyFont="1" applyBorder="1" applyAlignment="1">
      <alignment wrapText="1"/>
    </xf>
    <xf numFmtId="0" fontId="2" fillId="2" borderId="0" xfId="0" applyFont="1" applyFill="1" applyAlignment="1">
      <alignment horizontal="center" wrapText="1"/>
    </xf>
    <xf numFmtId="0" fontId="2" fillId="0" borderId="0" xfId="0" applyFont="1" applyAlignment="1">
      <alignment horizontal="center" wrapText="1"/>
    </xf>
    <xf numFmtId="164" fontId="2" fillId="2" borderId="0" xfId="0" applyNumberFormat="1" applyFont="1" applyFill="1" applyAlignment="1">
      <alignment horizontal="center" wrapText="1"/>
    </xf>
    <xf numFmtId="164" fontId="2" fillId="0" borderId="0" xfId="0" applyNumberFormat="1" applyFont="1" applyAlignment="1">
      <alignment horizontal="center" wrapText="1"/>
    </xf>
    <xf numFmtId="166" fontId="2" fillId="3" borderId="0" xfId="0" applyNumberFormat="1" applyFont="1" applyFill="1" applyAlignment="1">
      <alignment wrapText="1"/>
    </xf>
    <xf numFmtId="167" fontId="2" fillId="3" borderId="0" xfId="0" applyNumberFormat="1" applyFont="1" applyFill="1" applyAlignment="1">
      <alignment wrapText="1"/>
    </xf>
    <xf numFmtId="167" fontId="3" fillId="3" borderId="0" xfId="0" applyNumberFormat="1" applyFont="1" applyFill="1" applyAlignment="1">
      <alignment wrapText="1"/>
    </xf>
    <xf numFmtId="0" fontId="2" fillId="0" borderId="0" xfId="0" applyFont="1" applyAlignment="1">
      <alignment horizontal="left" wrapText="1"/>
    </xf>
    <xf numFmtId="168" fontId="2" fillId="2" borderId="0" xfId="0" applyNumberFormat="1" applyFont="1" applyFill="1" applyAlignment="1">
      <alignment wrapText="1"/>
    </xf>
    <xf numFmtId="168" fontId="2" fillId="0" borderId="0" xfId="0" applyNumberFormat="1" applyFont="1" applyAlignment="1">
      <alignment wrapText="1"/>
    </xf>
    <xf numFmtId="168" fontId="3" fillId="0" borderId="0" xfId="0" applyNumberFormat="1" applyFont="1" applyAlignment="1">
      <alignment wrapText="1"/>
    </xf>
    <xf numFmtId="169" fontId="2" fillId="0" borderId="0" xfId="0" applyNumberFormat="1" applyFont="1" applyAlignment="1">
      <alignment wrapText="1"/>
    </xf>
    <xf numFmtId="169" fontId="3" fillId="0" borderId="0" xfId="0" applyNumberFormat="1" applyFont="1" applyAlignment="1">
      <alignment wrapText="1"/>
    </xf>
    <xf numFmtId="0" fontId="2" fillId="0" borderId="1" xfId="0" applyFont="1" applyBorder="1" applyAlignment="1">
      <alignment horizontal="left" wrapText="1"/>
    </xf>
    <xf numFmtId="168" fontId="2" fillId="2" borderId="1" xfId="0" applyNumberFormat="1" applyFont="1" applyFill="1" applyBorder="1" applyAlignment="1">
      <alignment wrapText="1"/>
    </xf>
    <xf numFmtId="168" fontId="2" fillId="0" borderId="1" xfId="0" applyNumberFormat="1" applyFont="1" applyBorder="1" applyAlignment="1">
      <alignment wrapText="1"/>
    </xf>
    <xf numFmtId="168" fontId="3" fillId="0" borderId="1" xfId="0" applyNumberFormat="1" applyFont="1" applyBorder="1" applyAlignment="1">
      <alignment wrapText="1"/>
    </xf>
    <xf numFmtId="0" fontId="2" fillId="3" borderId="5" xfId="0" applyFont="1" applyFill="1" applyBorder="1" applyAlignment="1">
      <alignment horizontal="left" wrapText="1"/>
    </xf>
    <xf numFmtId="167" fontId="2" fillId="3" borderId="5" xfId="0" applyNumberFormat="1" applyFont="1" applyFill="1" applyBorder="1" applyAlignment="1">
      <alignment wrapText="1"/>
    </xf>
    <xf numFmtId="167" fontId="3" fillId="3" borderId="5" xfId="0" applyNumberFormat="1" applyFont="1" applyFill="1" applyBorder="1" applyAlignment="1">
      <alignment wrapText="1"/>
    </xf>
    <xf numFmtId="0" fontId="2" fillId="0" borderId="6" xfId="0" applyFont="1" applyBorder="1" applyAlignment="1">
      <alignment wrapText="1"/>
    </xf>
    <xf numFmtId="0" fontId="2" fillId="2" borderId="6" xfId="0" applyFont="1" applyFill="1" applyBorder="1" applyAlignment="1">
      <alignment horizontal="left" wrapText="1"/>
    </xf>
    <xf numFmtId="0" fontId="3" fillId="0" borderId="6" xfId="0" applyFont="1" applyBorder="1" applyAlignment="1">
      <alignment wrapText="1"/>
    </xf>
    <xf numFmtId="0" fontId="3" fillId="2" borderId="6" xfId="0" applyFont="1" applyFill="1" applyBorder="1" applyAlignment="1">
      <alignment horizontal="left" wrapText="1"/>
    </xf>
    <xf numFmtId="0" fontId="2" fillId="0" borderId="0" xfId="0" applyFont="1" applyAlignment="1">
      <alignment wrapText="1"/>
    </xf>
    <xf numFmtId="169" fontId="2" fillId="2" borderId="0" xfId="0" applyNumberFormat="1" applyFont="1" applyFill="1" applyAlignment="1">
      <alignment wrapText="1"/>
    </xf>
    <xf numFmtId="0" fontId="2" fillId="0" borderId="6" xfId="0" applyFont="1" applyBorder="1" applyAlignment="1">
      <alignment horizontal="left" wrapText="1"/>
    </xf>
    <xf numFmtId="169" fontId="2" fillId="2" borderId="6" xfId="0" applyNumberFormat="1" applyFont="1" applyFill="1" applyBorder="1" applyAlignment="1">
      <alignment wrapText="1"/>
    </xf>
    <xf numFmtId="0" fontId="2" fillId="0" borderId="1" xfId="0" applyFont="1" applyBorder="1" applyAlignment="1">
      <alignment wrapText="1"/>
    </xf>
    <xf numFmtId="169" fontId="2" fillId="0" borderId="6" xfId="0" applyNumberFormat="1" applyFont="1" applyBorder="1" applyAlignment="1">
      <alignment wrapText="1"/>
    </xf>
    <xf numFmtId="169" fontId="3" fillId="0" borderId="6" xfId="0" applyNumberFormat="1" applyFont="1" applyBorder="1" applyAlignment="1">
      <alignment wrapText="1"/>
    </xf>
    <xf numFmtId="169" fontId="2" fillId="0" borderId="1" xfId="0" applyNumberFormat="1" applyFont="1" applyBorder="1" applyAlignment="1">
      <alignment wrapText="1"/>
    </xf>
    <xf numFmtId="169" fontId="3" fillId="0" borderId="1" xfId="0" applyNumberFormat="1" applyFont="1" applyBorder="1" applyAlignment="1">
      <alignment wrapText="1"/>
    </xf>
    <xf numFmtId="164" fontId="2" fillId="2" borderId="1" xfId="0" applyNumberFormat="1" applyFont="1" applyFill="1" applyBorder="1" applyAlignment="1">
      <alignment horizontal="center" wrapText="1"/>
    </xf>
    <xf numFmtId="164" fontId="2" fillId="0" borderId="1" xfId="0" applyNumberFormat="1" applyFont="1" applyBorder="1" applyAlignment="1">
      <alignment horizontal="center" wrapText="1"/>
    </xf>
    <xf numFmtId="0" fontId="2" fillId="2" borderId="3" xfId="0" applyFont="1" applyFill="1" applyBorder="1" applyAlignment="1">
      <alignment horizontal="right" wrapText="1"/>
    </xf>
    <xf numFmtId="0" fontId="4" fillId="0" borderId="0" xfId="0" applyFont="1" applyAlignment="1">
      <alignment wrapText="1"/>
    </xf>
    <xf numFmtId="0" fontId="6" fillId="0" borderId="2" xfId="0" applyFont="1" applyBorder="1" applyAlignment="1">
      <alignment wrapText="1"/>
    </xf>
    <xf numFmtId="0" fontId="6" fillId="0" borderId="3" xfId="0" applyFont="1" applyBorder="1" applyAlignment="1">
      <alignment wrapText="1"/>
    </xf>
    <xf numFmtId="0" fontId="6" fillId="0" borderId="7" xfId="0" applyFont="1" applyBorder="1" applyAlignment="1">
      <alignment wrapText="1"/>
    </xf>
    <xf numFmtId="0" fontId="6" fillId="0" borderId="8" xfId="0" applyFont="1" applyBorder="1" applyAlignment="1">
      <alignment horizontal="center" wrapText="1"/>
    </xf>
    <xf numFmtId="0" fontId="2" fillId="0" borderId="9" xfId="0" applyFont="1" applyBorder="1" applyAlignment="1">
      <alignment wrapText="1"/>
    </xf>
    <xf numFmtId="0" fontId="2" fillId="0" borderId="4" xfId="0" applyFont="1" applyBorder="1" applyAlignment="1">
      <alignment horizontal="center" wrapText="1"/>
    </xf>
    <xf numFmtId="14" fontId="2" fillId="0" borderId="4" xfId="0" applyNumberFormat="1" applyFont="1" applyBorder="1" applyAlignment="1">
      <alignment horizontal="center" wrapText="1"/>
    </xf>
    <xf numFmtId="0" fontId="2" fillId="0" borderId="2" xfId="0" applyFont="1" applyBorder="1" applyAlignment="1">
      <alignment wrapText="1"/>
    </xf>
    <xf numFmtId="0" fontId="2" fillId="0" borderId="7" xfId="0" applyFont="1" applyBorder="1" applyAlignment="1">
      <alignment wrapText="1"/>
    </xf>
    <xf numFmtId="171" fontId="2" fillId="0" borderId="9" xfId="0" applyNumberFormat="1" applyFont="1" applyBorder="1" applyAlignment="1">
      <alignment wrapText="1"/>
    </xf>
    <xf numFmtId="0" fontId="2" fillId="0" borderId="4" xfId="0" applyFont="1" applyBorder="1" applyAlignment="1">
      <alignment horizontal="right"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14" fontId="2" fillId="0" borderId="3" xfId="0" applyNumberFormat="1" applyFont="1" applyFill="1" applyBorder="1" applyAlignment="1">
      <alignment horizontal="center" wrapText="1"/>
    </xf>
    <xf numFmtId="166" fontId="2" fillId="0" borderId="3" xfId="0" applyNumberFormat="1" applyFont="1" applyFill="1" applyBorder="1" applyAlignment="1">
      <alignment wrapText="1"/>
    </xf>
    <xf numFmtId="166" fontId="2" fillId="0" borderId="7" xfId="0" applyNumberFormat="1" applyFont="1" applyFill="1" applyBorder="1" applyAlignment="1">
      <alignment wrapText="1"/>
    </xf>
    <xf numFmtId="0" fontId="2" fillId="0" borderId="10" xfId="0" applyFont="1" applyFill="1" applyBorder="1" applyAlignment="1">
      <alignment horizontal="center" wrapText="1"/>
    </xf>
    <xf numFmtId="0" fontId="2" fillId="0" borderId="4" xfId="0" applyFont="1" applyFill="1" applyBorder="1" applyAlignment="1">
      <alignment horizontal="center" wrapText="1"/>
    </xf>
    <xf numFmtId="14" fontId="2" fillId="0" borderId="4" xfId="0" applyNumberFormat="1" applyFont="1" applyFill="1" applyBorder="1" applyAlignment="1">
      <alignment horizontal="center" wrapText="1"/>
    </xf>
    <xf numFmtId="166" fontId="2" fillId="0" borderId="4" xfId="0" applyNumberFormat="1" applyFont="1" applyFill="1" applyBorder="1" applyAlignment="1">
      <alignment wrapText="1"/>
    </xf>
    <xf numFmtId="166" fontId="2" fillId="0" borderId="11" xfId="0" applyNumberFormat="1" applyFont="1" applyFill="1" applyBorder="1" applyAlignment="1">
      <alignment wrapText="1"/>
    </xf>
    <xf numFmtId="0" fontId="2" fillId="0" borderId="9" xfId="0" applyFont="1" applyFill="1" applyBorder="1" applyAlignment="1">
      <alignment horizontal="center" wrapText="1"/>
    </xf>
    <xf numFmtId="0" fontId="2" fillId="0" borderId="0" xfId="0" applyFont="1" applyFill="1" applyAlignment="1">
      <alignment horizontal="center" wrapText="1"/>
    </xf>
    <xf numFmtId="14" fontId="2" fillId="0" borderId="0" xfId="0" applyNumberFormat="1" applyFont="1" applyFill="1" applyAlignment="1">
      <alignment horizontal="center" wrapText="1"/>
    </xf>
    <xf numFmtId="166" fontId="2" fillId="0" borderId="0" xfId="0" applyNumberFormat="1" applyFont="1" applyFill="1" applyAlignment="1">
      <alignment wrapText="1"/>
    </xf>
    <xf numFmtId="166" fontId="2" fillId="0" borderId="12" xfId="0" applyNumberFormat="1" applyFont="1" applyFill="1" applyBorder="1" applyAlignment="1">
      <alignment wrapText="1"/>
    </xf>
    <xf numFmtId="0" fontId="2" fillId="0" borderId="13" xfId="0" applyFont="1" applyFill="1" applyBorder="1" applyAlignment="1">
      <alignment horizontal="center" wrapText="1"/>
    </xf>
    <xf numFmtId="0" fontId="2" fillId="0" borderId="1" xfId="0" applyFont="1" applyFill="1" applyBorder="1" applyAlignment="1">
      <alignment horizontal="center" wrapText="1"/>
    </xf>
    <xf numFmtId="14" fontId="2" fillId="0" borderId="1" xfId="0" applyNumberFormat="1" applyFont="1" applyFill="1" applyBorder="1" applyAlignment="1">
      <alignment horizontal="center" wrapText="1"/>
    </xf>
    <xf numFmtId="166" fontId="2" fillId="0" borderId="1" xfId="0" applyNumberFormat="1" applyFont="1" applyFill="1" applyBorder="1" applyAlignment="1">
      <alignment wrapText="1"/>
    </xf>
    <xf numFmtId="166" fontId="2" fillId="0" borderId="14" xfId="0" applyNumberFormat="1" applyFont="1" applyFill="1" applyBorder="1" applyAlignment="1">
      <alignment wrapText="1"/>
    </xf>
    <xf numFmtId="170" fontId="2" fillId="0" borderId="0" xfId="0" applyNumberFormat="1" applyFont="1" applyFill="1" applyAlignment="1">
      <alignment horizontal="center" wrapText="1"/>
    </xf>
    <xf numFmtId="167" fontId="2" fillId="0" borderId="3" xfId="0" applyNumberFormat="1" applyFont="1" applyFill="1" applyBorder="1" applyAlignment="1">
      <alignment wrapText="1"/>
    </xf>
    <xf numFmtId="167" fontId="2" fillId="0" borderId="7" xfId="0" applyNumberFormat="1" applyFont="1" applyFill="1" applyBorder="1" applyAlignment="1">
      <alignment wrapText="1"/>
    </xf>
    <xf numFmtId="167" fontId="2" fillId="0" borderId="4" xfId="0" applyNumberFormat="1" applyFont="1" applyFill="1" applyBorder="1" applyAlignment="1">
      <alignment wrapText="1"/>
    </xf>
    <xf numFmtId="167" fontId="2" fillId="0" borderId="11" xfId="0" applyNumberFormat="1" applyFont="1" applyFill="1" applyBorder="1" applyAlignment="1">
      <alignment wrapText="1"/>
    </xf>
    <xf numFmtId="167" fontId="2" fillId="0" borderId="0" xfId="0" applyNumberFormat="1" applyFont="1" applyFill="1" applyAlignment="1">
      <alignment wrapText="1"/>
    </xf>
    <xf numFmtId="167" fontId="2" fillId="0" borderId="12" xfId="0" applyNumberFormat="1" applyFont="1" applyFill="1" applyBorder="1" applyAlignment="1">
      <alignment wrapText="1"/>
    </xf>
    <xf numFmtId="167" fontId="2" fillId="0" borderId="1" xfId="0" applyNumberFormat="1" applyFont="1" applyFill="1" applyBorder="1" applyAlignment="1">
      <alignment wrapText="1"/>
    </xf>
    <xf numFmtId="167" fontId="2" fillId="0" borderId="14" xfId="0" applyNumberFormat="1" applyFont="1" applyFill="1" applyBorder="1" applyAlignment="1">
      <alignment wrapText="1"/>
    </xf>
    <xf numFmtId="0" fontId="2" fillId="0" borderId="3" xfId="0" applyFont="1" applyFill="1" applyBorder="1" applyAlignment="1">
      <alignment wrapText="1"/>
    </xf>
    <xf numFmtId="0" fontId="2" fillId="0" borderId="4" xfId="0" applyFont="1" applyFill="1" applyBorder="1" applyAlignment="1">
      <alignment wrapText="1"/>
    </xf>
    <xf numFmtId="172" fontId="3" fillId="0" borderId="1" xfId="0" applyNumberFormat="1" applyFont="1" applyBorder="1" applyAlignment="1">
      <alignment horizontal="center" wrapText="1"/>
    </xf>
    <xf numFmtId="0" fontId="2" fillId="0" borderId="0" xfId="0" applyFont="1" applyAlignment="1">
      <alignment horizontal="left" wrapText="1"/>
    </xf>
    <xf numFmtId="0" fontId="0" fillId="0" borderId="0" xfId="0"/>
    <xf numFmtId="0" fontId="1" fillId="0" borderId="0" xfId="0" applyFont="1" applyAlignment="1">
      <alignment horizontal="left" wrapText="1"/>
    </xf>
    <xf numFmtId="0" fontId="4" fillId="0" borderId="1" xfId="0" applyFont="1" applyBorder="1" applyAlignment="1">
      <alignment wrapText="1"/>
    </xf>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2" fillId="3" borderId="0" xfId="0" applyFont="1" applyFill="1" applyAlignment="1">
      <alignment horizontal="left" wrapText="1"/>
    </xf>
    <xf numFmtId="0" fontId="2" fillId="0" borderId="0" xfId="0" applyFont="1" applyAlignment="1">
      <alignment horizontal="left" vertical="top" wrapText="1"/>
    </xf>
    <xf numFmtId="0" fontId="2" fillId="0" borderId="0" xfId="0" applyFont="1" applyAlignment="1">
      <alignment vertical="top" wrapText="1"/>
    </xf>
    <xf numFmtId="0" fontId="3" fillId="0" borderId="1" xfId="0" applyFont="1" applyFill="1" applyBorder="1" applyAlignment="1">
      <alignment horizontal="left" wrapText="1"/>
    </xf>
    <xf numFmtId="0" fontId="2" fillId="0" borderId="9" xfId="0" applyFont="1" applyBorder="1" applyAlignment="1">
      <alignment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8342B-9E06-4AA4-919A-5954DB14E356}">
  <sheetPr>
    <pageSetUpPr fitToPage="1"/>
  </sheetPr>
  <dimension ref="A1:A4"/>
  <sheetViews>
    <sheetView tabSelected="1" showRuler="0" zoomScaleNormal="100" workbookViewId="0"/>
  </sheetViews>
  <sheetFormatPr defaultColWidth="13.7109375" defaultRowHeight="12.75" x14ac:dyDescent="0.2"/>
  <cols>
    <col min="1" max="1" width="130.5703125" customWidth="1"/>
    <col min="2" max="26" width="20.140625" customWidth="1"/>
  </cols>
  <sheetData>
    <row r="1" spans="1:1" ht="18.75" x14ac:dyDescent="0.2">
      <c r="A1" s="1" t="s">
        <v>0</v>
      </c>
    </row>
    <row r="3" spans="1:1" ht="144.75" customHeight="1" x14ac:dyDescent="0.2">
      <c r="A3" s="2" t="s">
        <v>1</v>
      </c>
    </row>
    <row r="4" spans="1:1" ht="60" x14ac:dyDescent="0.2">
      <c r="A4" s="3" t="s">
        <v>2</v>
      </c>
    </row>
  </sheetData>
  <pageMargins left="0.75" right="0.75" top="1" bottom="1" header="0.5" footer="0.5"/>
  <pageSetup scale="94" orientation="landscape" horizontalDpi="360" verticalDpi="360"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5E4F5-2A9A-4D75-A43B-78335967B48F}">
  <sheetPr>
    <pageSetUpPr fitToPage="1"/>
  </sheetPr>
  <dimension ref="A1:U65"/>
  <sheetViews>
    <sheetView zoomScale="90" zoomScaleNormal="90" workbookViewId="0">
      <pane xSplit="2" ySplit="3" topLeftCell="C4" activePane="bottomRight" state="frozen"/>
      <selection sqref="A1:U1"/>
      <selection pane="topRight" sqref="A1:U1"/>
      <selection pane="bottomLeft" sqref="A1:U1"/>
      <selection pane="bottomRight" activeCell="C4" sqref="C4"/>
    </sheetView>
  </sheetViews>
  <sheetFormatPr defaultColWidth="13.7109375" defaultRowHeight="12.75" x14ac:dyDescent="0.2"/>
  <cols>
    <col min="1" max="1" width="3.42578125" customWidth="1"/>
    <col min="2" max="2" width="69.85546875" customWidth="1"/>
    <col min="3" max="3" width="1.28515625" customWidth="1"/>
    <col min="4" max="4" width="11.85546875" customWidth="1"/>
    <col min="5" max="5" width="2.5703125" customWidth="1"/>
    <col min="6" max="6" width="11.85546875" customWidth="1"/>
    <col min="7" max="7" width="1.28515625" customWidth="1"/>
    <col min="8" max="8" width="11.85546875" customWidth="1"/>
    <col min="9" max="9" width="1.28515625" customWidth="1"/>
    <col min="10" max="10" width="11.85546875" customWidth="1"/>
    <col min="11" max="11" width="1.28515625" customWidth="1"/>
    <col min="12" max="12" width="11.85546875" customWidth="1"/>
    <col min="13" max="13" width="1.28515625" customWidth="1"/>
    <col min="14" max="17" width="11.85546875" customWidth="1"/>
    <col min="18" max="18" width="1.28515625" customWidth="1"/>
    <col min="19" max="21" width="11.85546875" customWidth="1"/>
  </cols>
  <sheetData>
    <row r="1" spans="1:21" ht="14.25" x14ac:dyDescent="0.3">
      <c r="A1" s="101" t="s">
        <v>3</v>
      </c>
      <c r="B1" s="100"/>
      <c r="C1" s="100"/>
      <c r="D1" s="100"/>
      <c r="E1" s="100"/>
      <c r="F1" s="100"/>
      <c r="G1" s="100"/>
      <c r="H1" s="100"/>
      <c r="I1" s="100"/>
      <c r="J1" s="100"/>
    </row>
    <row r="2" spans="1:21" ht="30" x14ac:dyDescent="0.25">
      <c r="D2" s="4" t="s">
        <v>4</v>
      </c>
      <c r="F2" s="4" t="s">
        <v>4</v>
      </c>
      <c r="H2" s="4" t="s">
        <v>4</v>
      </c>
      <c r="J2" s="4" t="s">
        <v>4</v>
      </c>
      <c r="L2" s="4" t="s">
        <v>4</v>
      </c>
      <c r="N2" s="5" t="s">
        <v>5</v>
      </c>
      <c r="O2" s="5" t="s">
        <v>6</v>
      </c>
      <c r="P2" s="5" t="s">
        <v>7</v>
      </c>
      <c r="Q2" s="4" t="s">
        <v>4</v>
      </c>
      <c r="S2" s="5" t="s">
        <v>5</v>
      </c>
      <c r="T2" s="5" t="s">
        <v>6</v>
      </c>
      <c r="U2" s="5" t="s">
        <v>7</v>
      </c>
    </row>
    <row r="3" spans="1:21" ht="15" x14ac:dyDescent="0.25">
      <c r="D3" s="6" t="s">
        <v>8</v>
      </c>
      <c r="F3" s="6" t="s">
        <v>9</v>
      </c>
      <c r="H3" s="6" t="s">
        <v>10</v>
      </c>
      <c r="J3" s="6" t="s">
        <v>11</v>
      </c>
      <c r="L3" s="6" t="s">
        <v>12</v>
      </c>
      <c r="N3" s="7" t="s">
        <v>13</v>
      </c>
      <c r="O3" s="7" t="s">
        <v>13</v>
      </c>
      <c r="P3" s="7" t="s">
        <v>13</v>
      </c>
      <c r="Q3" s="6" t="s">
        <v>13</v>
      </c>
      <c r="S3" s="7" t="s">
        <v>14</v>
      </c>
      <c r="T3" s="7" t="s">
        <v>14</v>
      </c>
      <c r="U3" s="7" t="s">
        <v>14</v>
      </c>
    </row>
    <row r="4" spans="1:21" ht="15" x14ac:dyDescent="0.25">
      <c r="A4" s="102" t="s">
        <v>15</v>
      </c>
      <c r="B4" s="100"/>
      <c r="D4" s="8"/>
      <c r="F4" s="8"/>
      <c r="H4" s="8"/>
      <c r="J4" s="8"/>
      <c r="L4" s="9"/>
      <c r="Q4" s="9"/>
    </row>
    <row r="5" spans="1:21" ht="15" x14ac:dyDescent="0.25">
      <c r="A5" s="103" t="s">
        <v>16</v>
      </c>
      <c r="B5" s="104"/>
      <c r="D5" s="10">
        <v>6.6776304128749325E-2</v>
      </c>
      <c r="F5" s="10">
        <v>8.5650345324531099E-2</v>
      </c>
      <c r="H5" s="10">
        <v>0.11797062258005039</v>
      </c>
      <c r="J5" s="10">
        <v>0.1375958313176586</v>
      </c>
      <c r="L5" s="10">
        <v>-4.2096370722045511E-4</v>
      </c>
      <c r="N5" s="10">
        <v>2.031765578754079E-3</v>
      </c>
      <c r="O5" s="10">
        <v>4.0606519482584522E-2</v>
      </c>
      <c r="P5" s="10">
        <v>7.4762475512365228E-2</v>
      </c>
      <c r="Q5" s="10">
        <v>7.4180836394499475E-2</v>
      </c>
      <c r="S5" s="10">
        <v>4.7468887622519378E-2</v>
      </c>
      <c r="T5" s="10">
        <v>2.8523942481989834E-2</v>
      </c>
      <c r="U5" s="10">
        <v>-2.0068985715738182E-3</v>
      </c>
    </row>
    <row r="6" spans="1:21" ht="15" x14ac:dyDescent="0.25">
      <c r="A6" s="11"/>
      <c r="B6" s="11"/>
      <c r="D6" s="12"/>
      <c r="F6" s="12"/>
      <c r="H6" s="12"/>
      <c r="J6" s="12"/>
      <c r="L6" s="13"/>
      <c r="N6" s="11"/>
      <c r="O6" s="14"/>
      <c r="P6" s="14"/>
      <c r="Q6" s="12"/>
      <c r="S6" s="11"/>
      <c r="T6" s="11"/>
      <c r="U6" s="14"/>
    </row>
    <row r="7" spans="1:21" ht="15" x14ac:dyDescent="0.25">
      <c r="A7" s="103" t="s">
        <v>17</v>
      </c>
      <c r="B7" s="104"/>
      <c r="D7" s="10">
        <v>0.16804888694893061</v>
      </c>
      <c r="F7" s="10">
        <v>0.2203768579790378</v>
      </c>
      <c r="H7" s="10">
        <v>0.30308293530178027</v>
      </c>
      <c r="J7" s="10">
        <v>0.3155102213227205</v>
      </c>
      <c r="L7" s="10">
        <v>-9.5892860045183415E-4</v>
      </c>
      <c r="N7" s="10">
        <v>4.6364583784215731E-3</v>
      </c>
      <c r="O7" s="10">
        <v>9.1720792843596327E-2</v>
      </c>
      <c r="P7" s="10">
        <v>0.16358082363168114</v>
      </c>
      <c r="Q7" s="10">
        <v>0.15747832899571704</v>
      </c>
      <c r="S7" s="10">
        <v>9.9731594730068623E-2</v>
      </c>
      <c r="T7" s="10">
        <v>5.9427760581155155E-2</v>
      </c>
      <c r="U7" s="10">
        <v>-4.1818049587194978E-3</v>
      </c>
    </row>
    <row r="8" spans="1:21" ht="15" x14ac:dyDescent="0.25">
      <c r="A8" s="15"/>
      <c r="B8" s="15"/>
      <c r="D8" s="16"/>
      <c r="F8" s="16"/>
      <c r="H8" s="16"/>
      <c r="J8" s="16"/>
      <c r="L8" s="17"/>
      <c r="N8" s="15"/>
      <c r="O8" s="18"/>
      <c r="P8" s="18"/>
      <c r="Q8" s="16"/>
      <c r="S8" s="15"/>
      <c r="T8" s="15"/>
      <c r="U8" s="18"/>
    </row>
    <row r="9" spans="1:21" ht="15" x14ac:dyDescent="0.25">
      <c r="D9" s="19" t="s">
        <v>18</v>
      </c>
      <c r="F9" s="19" t="s">
        <v>18</v>
      </c>
      <c r="H9" s="19" t="s">
        <v>18</v>
      </c>
      <c r="J9" s="19" t="s">
        <v>18</v>
      </c>
      <c r="L9" s="19" t="s">
        <v>18</v>
      </c>
      <c r="N9" s="20" t="s">
        <v>18</v>
      </c>
      <c r="O9" s="20" t="s">
        <v>18</v>
      </c>
      <c r="P9" s="20" t="s">
        <v>18</v>
      </c>
      <c r="Q9" s="19" t="s">
        <v>18</v>
      </c>
      <c r="S9" s="20" t="s">
        <v>18</v>
      </c>
      <c r="T9" s="20" t="s">
        <v>18</v>
      </c>
      <c r="U9" s="5" t="s">
        <v>18</v>
      </c>
    </row>
    <row r="10" spans="1:21" ht="30" x14ac:dyDescent="0.25">
      <c r="D10" s="19" t="s">
        <v>4</v>
      </c>
      <c r="F10" s="19" t="s">
        <v>4</v>
      </c>
      <c r="H10" s="19" t="s">
        <v>4</v>
      </c>
      <c r="J10" s="19" t="s">
        <v>4</v>
      </c>
      <c r="L10" s="19" t="s">
        <v>4</v>
      </c>
      <c r="N10" s="20" t="s">
        <v>5</v>
      </c>
      <c r="O10" s="20" t="s">
        <v>6</v>
      </c>
      <c r="P10" s="20" t="s">
        <v>7</v>
      </c>
      <c r="Q10" s="19" t="s">
        <v>4</v>
      </c>
      <c r="S10" s="20" t="s">
        <v>19</v>
      </c>
      <c r="T10" s="20" t="s">
        <v>6</v>
      </c>
      <c r="U10" s="5" t="s">
        <v>7</v>
      </c>
    </row>
    <row r="11" spans="1:21" ht="15" x14ac:dyDescent="0.25">
      <c r="D11" s="21" t="s">
        <v>8</v>
      </c>
      <c r="F11" s="21" t="s">
        <v>9</v>
      </c>
      <c r="H11" s="21" t="s">
        <v>10</v>
      </c>
      <c r="J11" s="21" t="s">
        <v>11</v>
      </c>
      <c r="L11" s="21" t="s">
        <v>12</v>
      </c>
      <c r="N11" s="22" t="s">
        <v>13</v>
      </c>
      <c r="O11" s="22" t="s">
        <v>13</v>
      </c>
      <c r="P11" s="22" t="s">
        <v>13</v>
      </c>
      <c r="Q11" s="21" t="s">
        <v>13</v>
      </c>
      <c r="S11" s="22" t="s">
        <v>14</v>
      </c>
      <c r="T11" s="22" t="s">
        <v>14</v>
      </c>
      <c r="U11" s="7" t="s">
        <v>14</v>
      </c>
    </row>
    <row r="12" spans="1:21" ht="15" x14ac:dyDescent="0.25">
      <c r="A12" s="105" t="s">
        <v>20</v>
      </c>
      <c r="B12" s="105"/>
      <c r="D12" s="24">
        <v>1054900000</v>
      </c>
      <c r="F12" s="24">
        <v>1528600000</v>
      </c>
      <c r="H12" s="24">
        <v>2303400000</v>
      </c>
      <c r="J12" s="24">
        <v>3435900000</v>
      </c>
      <c r="L12" s="23">
        <v>-11800000</v>
      </c>
      <c r="N12" s="24">
        <v>55700000</v>
      </c>
      <c r="O12" s="24">
        <v>1093000000</v>
      </c>
      <c r="P12" s="24">
        <v>2013500000</v>
      </c>
      <c r="Q12" s="24">
        <v>1998000000</v>
      </c>
      <c r="S12" s="24">
        <v>1267800000</v>
      </c>
      <c r="T12" s="24">
        <v>757200000</v>
      </c>
      <c r="U12" s="25">
        <v>-52900000</v>
      </c>
    </row>
    <row r="13" spans="1:21" ht="15" x14ac:dyDescent="0.25">
      <c r="A13" s="26" t="s">
        <v>21</v>
      </c>
      <c r="B13" s="26" t="s">
        <v>22</v>
      </c>
      <c r="D13" s="27">
        <v>51600000</v>
      </c>
      <c r="F13" s="27">
        <v>-154400000</v>
      </c>
      <c r="H13" s="27">
        <v>-557499996</v>
      </c>
      <c r="J13" s="44">
        <v>-1620700000</v>
      </c>
      <c r="L13" s="44">
        <v>1789700000</v>
      </c>
      <c r="N13" s="30">
        <v>1740100000</v>
      </c>
      <c r="O13" s="28">
        <v>712700000</v>
      </c>
      <c r="P13" s="28">
        <v>-21600000</v>
      </c>
      <c r="Q13" s="27">
        <v>-51500000</v>
      </c>
      <c r="S13" s="28">
        <v>688100000</v>
      </c>
      <c r="T13" s="30">
        <v>1118300000</v>
      </c>
      <c r="U13" s="31">
        <v>1916700000</v>
      </c>
    </row>
    <row r="14" spans="1:21" ht="15" x14ac:dyDescent="0.25">
      <c r="A14" s="99" t="s">
        <v>23</v>
      </c>
      <c r="B14" s="100"/>
      <c r="D14" s="44">
        <v>1106500000</v>
      </c>
      <c r="F14" s="44">
        <v>1374200000</v>
      </c>
      <c r="H14" s="44">
        <v>1745900004</v>
      </c>
      <c r="J14" s="44">
        <v>1815200000</v>
      </c>
      <c r="L14" s="44">
        <v>1777900000</v>
      </c>
      <c r="N14" s="30">
        <v>1795800000</v>
      </c>
      <c r="O14" s="30">
        <v>1805700000</v>
      </c>
      <c r="P14" s="30">
        <v>1991900000</v>
      </c>
      <c r="Q14" s="44">
        <v>1946500000</v>
      </c>
      <c r="S14" s="30">
        <v>1955900000</v>
      </c>
      <c r="T14" s="30">
        <v>1875500000</v>
      </c>
      <c r="U14" s="31">
        <v>1863800000</v>
      </c>
    </row>
    <row r="15" spans="1:21" ht="15" x14ac:dyDescent="0.25">
      <c r="A15" s="26" t="s">
        <v>24</v>
      </c>
      <c r="B15" s="26" t="s">
        <v>25</v>
      </c>
      <c r="D15" s="27">
        <v>-313900000</v>
      </c>
      <c r="F15" s="27">
        <v>-333300000</v>
      </c>
      <c r="H15" s="27">
        <v>-332000000</v>
      </c>
      <c r="J15" s="27">
        <v>-387200000</v>
      </c>
      <c r="L15" s="27">
        <v>-428700000</v>
      </c>
      <c r="N15" s="28">
        <v>-414100000</v>
      </c>
      <c r="O15" s="28">
        <v>-402700000</v>
      </c>
      <c r="P15" s="28">
        <v>-395300000</v>
      </c>
      <c r="Q15" s="27">
        <v>-385700000</v>
      </c>
      <c r="S15" s="28">
        <v>-372400000</v>
      </c>
      <c r="T15" s="28">
        <v>-368000000</v>
      </c>
      <c r="U15" s="29">
        <v>-360300000</v>
      </c>
    </row>
    <row r="16" spans="1:21" ht="17.25" x14ac:dyDescent="0.25">
      <c r="A16" s="26" t="s">
        <v>21</v>
      </c>
      <c r="B16" s="26" t="s">
        <v>26</v>
      </c>
      <c r="D16" s="27">
        <v>-92900000</v>
      </c>
      <c r="F16" s="27">
        <v>-89022966.099999994</v>
      </c>
      <c r="H16" s="27">
        <v>-63200000</v>
      </c>
      <c r="J16" s="27">
        <v>-70226014.200000003</v>
      </c>
      <c r="L16" s="27">
        <v>-61633732</v>
      </c>
      <c r="N16" s="28">
        <v>-61087882</v>
      </c>
      <c r="O16" s="28">
        <v>-62586837.700000003</v>
      </c>
      <c r="P16" s="28">
        <v>-60881451.399999999</v>
      </c>
      <c r="Q16" s="27">
        <v>-65783053.399999999</v>
      </c>
      <c r="S16" s="28">
        <v>-65230260.700000003</v>
      </c>
      <c r="T16" s="28">
        <v>-69480320.299999997</v>
      </c>
      <c r="U16" s="29">
        <v>-67548992.5</v>
      </c>
    </row>
    <row r="17" spans="1:21" ht="15" x14ac:dyDescent="0.25">
      <c r="A17" s="26" t="s">
        <v>21</v>
      </c>
      <c r="B17" s="26" t="s">
        <v>27</v>
      </c>
      <c r="D17" s="27">
        <v>189300000</v>
      </c>
      <c r="F17" s="27">
        <v>245700000</v>
      </c>
      <c r="H17" s="27">
        <v>299700000</v>
      </c>
      <c r="J17" s="27">
        <v>330200000</v>
      </c>
      <c r="L17" s="27">
        <v>324600000</v>
      </c>
      <c r="N17" s="28">
        <v>312400000</v>
      </c>
      <c r="O17" s="28">
        <v>303300000</v>
      </c>
      <c r="P17" s="28">
        <v>301700000</v>
      </c>
      <c r="Q17" s="27">
        <v>299000000</v>
      </c>
      <c r="S17" s="28">
        <v>303779584</v>
      </c>
      <c r="T17" s="28">
        <v>318184174</v>
      </c>
      <c r="U17" s="29">
        <v>328183288</v>
      </c>
    </row>
    <row r="18" spans="1:21" ht="15" x14ac:dyDescent="0.25">
      <c r="A18" s="32" t="s">
        <v>21</v>
      </c>
      <c r="B18" s="32" t="s">
        <v>28</v>
      </c>
      <c r="D18" s="33">
        <v>50600000</v>
      </c>
      <c r="F18" s="33">
        <v>54000000</v>
      </c>
      <c r="H18" s="33">
        <v>60900000</v>
      </c>
      <c r="J18" s="33">
        <v>64100000</v>
      </c>
      <c r="L18" s="33">
        <v>60400000</v>
      </c>
      <c r="N18" s="34">
        <v>59500000</v>
      </c>
      <c r="O18" s="34">
        <v>60800000</v>
      </c>
      <c r="P18" s="34">
        <v>61800000</v>
      </c>
      <c r="Q18" s="33">
        <v>63000000</v>
      </c>
      <c r="S18" s="34">
        <v>64400000</v>
      </c>
      <c r="T18" s="34">
        <v>65000000</v>
      </c>
      <c r="U18" s="35">
        <v>44800000</v>
      </c>
    </row>
    <row r="19" spans="1:21" ht="18" thickBot="1" x14ac:dyDescent="0.3">
      <c r="A19" s="36" t="s">
        <v>29</v>
      </c>
      <c r="B19" s="36" t="s">
        <v>30</v>
      </c>
      <c r="D19" s="37">
        <v>1567400000</v>
      </c>
      <c r="F19" s="37">
        <v>1924500000</v>
      </c>
      <c r="H19" s="37">
        <v>2375300000</v>
      </c>
      <c r="J19" s="37">
        <v>2526473985.8000002</v>
      </c>
      <c r="L19" s="37">
        <v>2529966268</v>
      </c>
      <c r="N19" s="37">
        <v>2520712118</v>
      </c>
      <c r="O19" s="37">
        <v>2509913162.3000002</v>
      </c>
      <c r="P19" s="37">
        <v>2689818548.5999999</v>
      </c>
      <c r="Q19" s="37">
        <v>2628416946.5999999</v>
      </c>
      <c r="S19" s="37">
        <v>2631300000</v>
      </c>
      <c r="T19" s="37">
        <v>2557203853.6999998</v>
      </c>
      <c r="U19" s="38">
        <v>2529534295.5</v>
      </c>
    </row>
    <row r="20" spans="1:21" ht="15.75" thickTop="1" x14ac:dyDescent="0.25">
      <c r="A20" s="39"/>
      <c r="B20" s="39"/>
      <c r="D20" s="40"/>
      <c r="F20" s="40"/>
      <c r="H20" s="40"/>
      <c r="J20" s="40"/>
      <c r="L20" s="40"/>
      <c r="N20" s="39"/>
      <c r="O20" s="41"/>
      <c r="P20" s="39"/>
      <c r="Q20" s="40"/>
      <c r="S20" s="39"/>
      <c r="T20" s="39"/>
      <c r="U20" s="41"/>
    </row>
    <row r="21" spans="1:21" ht="15" x14ac:dyDescent="0.25">
      <c r="D21" s="19" t="s">
        <v>31</v>
      </c>
      <c r="F21" s="19" t="s">
        <v>31</v>
      </c>
      <c r="H21" s="19" t="s">
        <v>31</v>
      </c>
      <c r="J21" s="19" t="s">
        <v>31</v>
      </c>
      <c r="L21" s="19" t="s">
        <v>31</v>
      </c>
      <c r="N21" s="20" t="s">
        <v>31</v>
      </c>
      <c r="O21" s="20" t="s">
        <v>31</v>
      </c>
      <c r="P21" s="20" t="s">
        <v>31</v>
      </c>
      <c r="Q21" s="19" t="s">
        <v>31</v>
      </c>
      <c r="S21" s="20" t="s">
        <v>31</v>
      </c>
      <c r="T21" s="20" t="s">
        <v>31</v>
      </c>
      <c r="U21" s="5" t="s">
        <v>31</v>
      </c>
    </row>
    <row r="22" spans="1:21" ht="30" x14ac:dyDescent="0.25">
      <c r="D22" s="19" t="s">
        <v>4</v>
      </c>
      <c r="F22" s="19" t="s">
        <v>4</v>
      </c>
      <c r="H22" s="19" t="s">
        <v>4</v>
      </c>
      <c r="J22" s="19" t="s">
        <v>4</v>
      </c>
      <c r="L22" s="19" t="s">
        <v>4</v>
      </c>
      <c r="N22" s="20" t="s">
        <v>5</v>
      </c>
      <c r="O22" s="20" t="s">
        <v>6</v>
      </c>
      <c r="P22" s="20" t="s">
        <v>7</v>
      </c>
      <c r="Q22" s="19" t="s">
        <v>4</v>
      </c>
      <c r="S22" s="20" t="s">
        <v>19</v>
      </c>
      <c r="T22" s="20" t="s">
        <v>6</v>
      </c>
      <c r="U22" s="5" t="s">
        <v>7</v>
      </c>
    </row>
    <row r="23" spans="1:21" ht="15" x14ac:dyDescent="0.25">
      <c r="D23" s="21" t="s">
        <v>8</v>
      </c>
      <c r="F23" s="21" t="s">
        <v>9</v>
      </c>
      <c r="H23" s="21" t="s">
        <v>10</v>
      </c>
      <c r="J23" s="21" t="s">
        <v>11</v>
      </c>
      <c r="L23" s="21" t="s">
        <v>12</v>
      </c>
      <c r="N23" s="22" t="s">
        <v>13</v>
      </c>
      <c r="O23" s="22" t="s">
        <v>13</v>
      </c>
      <c r="P23" s="22" t="s">
        <v>13</v>
      </c>
      <c r="Q23" s="21" t="s">
        <v>13</v>
      </c>
      <c r="S23" s="22" t="s">
        <v>14</v>
      </c>
      <c r="T23" s="22" t="s">
        <v>14</v>
      </c>
      <c r="U23" s="7" t="s">
        <v>14</v>
      </c>
    </row>
    <row r="24" spans="1:21" ht="15" x14ac:dyDescent="0.25">
      <c r="A24" s="105" t="s">
        <v>32</v>
      </c>
      <c r="B24" s="105"/>
      <c r="D24" s="24">
        <v>15797520000</v>
      </c>
      <c r="F24" s="24">
        <v>17846980000</v>
      </c>
      <c r="H24" s="24">
        <v>19525200000</v>
      </c>
      <c r="J24" s="24">
        <v>24970960000</v>
      </c>
      <c r="L24" s="24">
        <v>28030920000</v>
      </c>
      <c r="N24" s="24">
        <v>27414580000</v>
      </c>
      <c r="O24" s="24">
        <v>26916860000</v>
      </c>
      <c r="P24" s="24">
        <v>26931960000</v>
      </c>
      <c r="Q24" s="24">
        <v>26934180000</v>
      </c>
      <c r="S24" s="24">
        <v>26708020000</v>
      </c>
      <c r="T24" s="24">
        <v>26546120000</v>
      </c>
      <c r="U24" s="25">
        <v>26359080000</v>
      </c>
    </row>
    <row r="25" spans="1:21" ht="15" x14ac:dyDescent="0.25">
      <c r="A25" s="26" t="s">
        <v>24</v>
      </c>
      <c r="B25" s="26" t="s">
        <v>33</v>
      </c>
      <c r="D25" s="27">
        <v>228980000</v>
      </c>
      <c r="F25" s="27">
        <v>160480000</v>
      </c>
      <c r="H25" s="27">
        <v>149380000</v>
      </c>
      <c r="J25" s="27">
        <v>146120000</v>
      </c>
      <c r="L25" s="27">
        <v>89740000</v>
      </c>
      <c r="N25" s="28">
        <v>131580000</v>
      </c>
      <c r="O25" s="28">
        <v>152760000</v>
      </c>
      <c r="P25" s="28">
        <v>167080000</v>
      </c>
      <c r="Q25" s="27">
        <v>240460000</v>
      </c>
      <c r="S25" s="28">
        <v>324940000</v>
      </c>
      <c r="T25" s="28">
        <v>285060000</v>
      </c>
      <c r="U25" s="29">
        <v>316400000</v>
      </c>
    </row>
    <row r="26" spans="1:21" ht="15" x14ac:dyDescent="0.25">
      <c r="A26" s="26" t="s">
        <v>24</v>
      </c>
      <c r="B26" s="26" t="s">
        <v>34</v>
      </c>
      <c r="D26" s="27">
        <v>0</v>
      </c>
      <c r="F26" s="27">
        <v>0</v>
      </c>
      <c r="H26" s="27">
        <v>0</v>
      </c>
      <c r="J26" s="27">
        <v>0</v>
      </c>
      <c r="L26" s="27">
        <v>0</v>
      </c>
      <c r="N26" s="28">
        <v>0</v>
      </c>
      <c r="O26" s="28">
        <v>0</v>
      </c>
      <c r="P26" s="28">
        <v>0</v>
      </c>
      <c r="Q26" s="27">
        <v>0</v>
      </c>
      <c r="S26" s="28">
        <v>0</v>
      </c>
      <c r="T26" s="28">
        <v>0</v>
      </c>
      <c r="U26" s="29">
        <v>0</v>
      </c>
    </row>
    <row r="27" spans="1:21" ht="32.25" x14ac:dyDescent="0.25">
      <c r="A27" s="26" t="s">
        <v>24</v>
      </c>
      <c r="B27" s="26" t="s">
        <v>35</v>
      </c>
      <c r="D27" s="44">
        <v>1642000000</v>
      </c>
      <c r="F27" s="44">
        <v>1642000000</v>
      </c>
      <c r="H27" s="44">
        <v>1642000000</v>
      </c>
      <c r="J27" s="44">
        <v>1642000000</v>
      </c>
      <c r="L27" s="44">
        <v>1642000000</v>
      </c>
      <c r="N27" s="30">
        <v>1642000000</v>
      </c>
      <c r="O27" s="30">
        <v>1642000000</v>
      </c>
      <c r="P27" s="30">
        <v>1642000000</v>
      </c>
      <c r="Q27" s="44">
        <v>1642000000</v>
      </c>
      <c r="S27" s="30">
        <v>1642000000</v>
      </c>
      <c r="T27" s="30">
        <v>1642000000</v>
      </c>
      <c r="U27" s="31">
        <v>1642000000</v>
      </c>
    </row>
    <row r="28" spans="1:21" ht="17.25" x14ac:dyDescent="0.25">
      <c r="A28" s="26" t="s">
        <v>24</v>
      </c>
      <c r="B28" s="26" t="s">
        <v>36</v>
      </c>
      <c r="D28" s="27">
        <v>0</v>
      </c>
      <c r="F28" s="27">
        <v>0</v>
      </c>
      <c r="H28" s="27">
        <v>136220000</v>
      </c>
      <c r="J28" s="44">
        <v>1257580000</v>
      </c>
      <c r="L28" s="44">
        <v>1071220000</v>
      </c>
      <c r="N28" s="30">
        <v>606480000</v>
      </c>
      <c r="O28" s="30">
        <v>297720000</v>
      </c>
      <c r="P28" s="30">
        <v>310700000</v>
      </c>
      <c r="Q28" s="27">
        <v>486020000</v>
      </c>
      <c r="S28" s="30">
        <v>497420000</v>
      </c>
      <c r="T28" s="30">
        <v>430280000</v>
      </c>
      <c r="U28" s="31">
        <v>332720000</v>
      </c>
    </row>
    <row r="29" spans="1:21" ht="15" x14ac:dyDescent="0.25">
      <c r="A29" s="43" t="s">
        <v>21</v>
      </c>
      <c r="B29" s="26" t="s">
        <v>37</v>
      </c>
      <c r="D29" s="44">
        <v>1308120000</v>
      </c>
      <c r="F29" s="44">
        <v>1432500000</v>
      </c>
      <c r="H29" s="44">
        <v>1511600000</v>
      </c>
      <c r="J29" s="44">
        <v>1719660000</v>
      </c>
      <c r="L29" s="44">
        <v>1925680000</v>
      </c>
      <c r="N29" s="30">
        <v>1937760000</v>
      </c>
      <c r="O29" s="30">
        <v>1951820000</v>
      </c>
      <c r="P29" s="30">
        <v>1974180000</v>
      </c>
      <c r="Q29" s="44">
        <v>1947760000</v>
      </c>
      <c r="S29" s="30">
        <v>1948160000</v>
      </c>
      <c r="T29" s="30">
        <v>1967880000</v>
      </c>
      <c r="U29" s="31">
        <v>1976920000</v>
      </c>
    </row>
    <row r="30" spans="1:21" ht="17.25" x14ac:dyDescent="0.25">
      <c r="A30" s="26" t="s">
        <v>24</v>
      </c>
      <c r="B30" s="26" t="s">
        <v>38</v>
      </c>
      <c r="D30" s="44">
        <v>2045340000</v>
      </c>
      <c r="F30" s="44">
        <v>2453060000</v>
      </c>
      <c r="H30" s="44">
        <v>2538520000</v>
      </c>
      <c r="J30" s="44">
        <v>2600300000</v>
      </c>
      <c r="L30" s="44">
        <v>2825220000</v>
      </c>
      <c r="N30" s="30">
        <v>2789300000</v>
      </c>
      <c r="O30" s="30">
        <v>2747860000</v>
      </c>
      <c r="P30" s="30">
        <v>2763120000</v>
      </c>
      <c r="Q30" s="44">
        <v>2769520000</v>
      </c>
      <c r="S30" s="30">
        <v>2866780000</v>
      </c>
      <c r="T30" s="30">
        <v>2995580000</v>
      </c>
      <c r="U30" s="31">
        <v>3153640000</v>
      </c>
    </row>
    <row r="31" spans="1:21" ht="17.25" x14ac:dyDescent="0.25">
      <c r="A31" s="32" t="s">
        <v>21</v>
      </c>
      <c r="B31" s="32" t="s">
        <v>39</v>
      </c>
      <c r="D31" s="33">
        <v>329500000</v>
      </c>
      <c r="F31" s="33">
        <v>386500000</v>
      </c>
      <c r="H31" s="33">
        <v>-19699996</v>
      </c>
      <c r="J31" s="33">
        <v>-63599996</v>
      </c>
      <c r="L31" s="33">
        <v>628800004</v>
      </c>
      <c r="N31" s="30">
        <v>1002900004</v>
      </c>
      <c r="O31" s="34">
        <v>957800004</v>
      </c>
      <c r="P31" s="34">
        <v>887800004</v>
      </c>
      <c r="Q31" s="44">
        <v>1055800004</v>
      </c>
      <c r="S31" s="30">
        <v>1142500004</v>
      </c>
      <c r="T31" s="30">
        <v>1002500004</v>
      </c>
      <c r="U31" s="31">
        <v>937500004</v>
      </c>
    </row>
    <row r="32" spans="1:21" ht="18" thickBot="1" x14ac:dyDescent="0.3">
      <c r="A32" s="36" t="s">
        <v>29</v>
      </c>
      <c r="B32" s="36" t="s">
        <v>40</v>
      </c>
      <c r="D32" s="37">
        <v>13518820000</v>
      </c>
      <c r="F32" s="37">
        <v>15410440000</v>
      </c>
      <c r="H32" s="37">
        <v>16550980004</v>
      </c>
      <c r="J32" s="37">
        <v>20981020004</v>
      </c>
      <c r="L32" s="37">
        <v>24957220004</v>
      </c>
      <c r="N32" s="37">
        <v>25185880004</v>
      </c>
      <c r="O32" s="37">
        <v>24986140004</v>
      </c>
      <c r="P32" s="37">
        <v>24911040004</v>
      </c>
      <c r="Q32" s="37">
        <v>24799740004</v>
      </c>
      <c r="S32" s="37">
        <v>24467540004</v>
      </c>
      <c r="T32" s="37">
        <v>24163580004</v>
      </c>
      <c r="U32" s="38">
        <v>23828740004</v>
      </c>
    </row>
    <row r="33" spans="1:21" ht="15.75" thickTop="1" x14ac:dyDescent="0.25">
      <c r="A33" s="45" t="s">
        <v>24</v>
      </c>
      <c r="B33" s="45" t="s">
        <v>41</v>
      </c>
      <c r="D33" s="46">
        <v>6469140000</v>
      </c>
      <c r="F33" s="46">
        <v>7456800000</v>
      </c>
      <c r="H33" s="46">
        <v>8035160000</v>
      </c>
      <c r="J33" s="46">
        <v>8073360000</v>
      </c>
      <c r="L33" s="46">
        <v>7814080000</v>
      </c>
      <c r="N33" s="30">
        <v>7733300000</v>
      </c>
      <c r="O33" s="30">
        <v>7725580000</v>
      </c>
      <c r="P33" s="30">
        <v>7744040000</v>
      </c>
      <c r="Q33" s="44">
        <v>7748380000</v>
      </c>
      <c r="S33" s="30">
        <v>7758740000</v>
      </c>
      <c r="T33" s="30">
        <v>7781540000</v>
      </c>
      <c r="U33" s="31">
        <v>7807680000</v>
      </c>
    </row>
    <row r="34" spans="1:21" ht="15" x14ac:dyDescent="0.25">
      <c r="A34" s="26" t="s">
        <v>24</v>
      </c>
      <c r="B34" s="26" t="s">
        <v>42</v>
      </c>
      <c r="D34" s="44">
        <v>3225600000</v>
      </c>
      <c r="F34" s="44">
        <v>3431520000</v>
      </c>
      <c r="H34" s="44">
        <v>3317020000</v>
      </c>
      <c r="J34" s="44">
        <v>3284240000</v>
      </c>
      <c r="L34" s="44">
        <v>2854560000</v>
      </c>
      <c r="N34" s="30">
        <v>2762020000</v>
      </c>
      <c r="O34" s="30">
        <v>2740180000</v>
      </c>
      <c r="P34" s="30">
        <v>2730720000</v>
      </c>
      <c r="Q34" s="44">
        <v>2732880000</v>
      </c>
      <c r="S34" s="30">
        <v>2735460000</v>
      </c>
      <c r="T34" s="30">
        <v>2734320000</v>
      </c>
      <c r="U34" s="31">
        <v>2738000000</v>
      </c>
    </row>
    <row r="35" spans="1:21" ht="32.25" x14ac:dyDescent="0.25">
      <c r="A35" s="32" t="s">
        <v>21</v>
      </c>
      <c r="B35" s="32" t="s">
        <v>43</v>
      </c>
      <c r="D35" s="44">
        <v>1642000000</v>
      </c>
      <c r="F35" s="44">
        <v>1642000000</v>
      </c>
      <c r="H35" s="44">
        <v>1642000000</v>
      </c>
      <c r="J35" s="44">
        <v>1642000000</v>
      </c>
      <c r="L35" s="44">
        <v>1642000000</v>
      </c>
      <c r="N35" s="30">
        <v>1642000000</v>
      </c>
      <c r="O35" s="30">
        <v>1642000000</v>
      </c>
      <c r="P35" s="30">
        <v>1642000000</v>
      </c>
      <c r="Q35" s="44">
        <v>1642000000</v>
      </c>
      <c r="S35" s="30">
        <v>1642000000</v>
      </c>
      <c r="T35" s="30">
        <v>1642000000</v>
      </c>
      <c r="U35" s="31">
        <v>1642000000</v>
      </c>
    </row>
    <row r="36" spans="1:21" ht="15.75" thickBot="1" x14ac:dyDescent="0.3">
      <c r="A36" s="36" t="s">
        <v>29</v>
      </c>
      <c r="B36" s="36" t="s">
        <v>44</v>
      </c>
      <c r="D36" s="37">
        <v>5466080000</v>
      </c>
      <c r="F36" s="37">
        <v>6164120000</v>
      </c>
      <c r="H36" s="37">
        <v>6840800004</v>
      </c>
      <c r="J36" s="37">
        <v>11265420004</v>
      </c>
      <c r="L36" s="37">
        <v>15930580004</v>
      </c>
      <c r="N36" s="37">
        <v>16332560004</v>
      </c>
      <c r="O36" s="37">
        <v>16162380004</v>
      </c>
      <c r="P36" s="37">
        <v>16078280004</v>
      </c>
      <c r="Q36" s="37">
        <v>15960480004</v>
      </c>
      <c r="S36" s="37">
        <v>15615340004</v>
      </c>
      <c r="T36" s="37">
        <v>15289720004</v>
      </c>
      <c r="U36" s="38">
        <v>14925060004</v>
      </c>
    </row>
    <row r="37" spans="1:21" ht="15.75" thickTop="1" x14ac:dyDescent="0.25">
      <c r="A37" s="39"/>
      <c r="B37" s="39"/>
      <c r="D37" s="40"/>
      <c r="F37" s="40"/>
      <c r="H37" s="40"/>
      <c r="J37" s="40"/>
      <c r="L37" s="40"/>
      <c r="N37" s="39"/>
      <c r="O37" s="41"/>
      <c r="P37" s="39"/>
      <c r="Q37" s="42"/>
      <c r="S37" s="39"/>
      <c r="T37" s="39"/>
      <c r="U37" s="41"/>
    </row>
    <row r="38" spans="1:21" ht="15" x14ac:dyDescent="0.25">
      <c r="A38" s="105" t="s">
        <v>45</v>
      </c>
      <c r="B38" s="105"/>
      <c r="D38" s="24">
        <v>6277340000</v>
      </c>
      <c r="F38" s="24">
        <v>6936300000</v>
      </c>
      <c r="H38" s="24">
        <v>7599900000</v>
      </c>
      <c r="J38" s="24">
        <v>10889980000</v>
      </c>
      <c r="L38" s="24">
        <v>12305400000</v>
      </c>
      <c r="N38" s="24">
        <v>12013480000</v>
      </c>
      <c r="O38" s="24">
        <v>11916600000</v>
      </c>
      <c r="P38" s="24">
        <v>12308900000</v>
      </c>
      <c r="Q38" s="24">
        <v>12687460000</v>
      </c>
      <c r="S38" s="24">
        <v>12712120000</v>
      </c>
      <c r="T38" s="24">
        <v>12741520000</v>
      </c>
      <c r="U38" s="25">
        <v>12650040000</v>
      </c>
    </row>
    <row r="39" spans="1:21" ht="17.25" x14ac:dyDescent="0.25">
      <c r="A39" s="43" t="s">
        <v>21</v>
      </c>
      <c r="B39" s="26" t="s">
        <v>46</v>
      </c>
      <c r="D39" s="44">
        <v>7474900000</v>
      </c>
      <c r="F39" s="44">
        <v>8457600000</v>
      </c>
      <c r="H39" s="44">
        <v>9386800000</v>
      </c>
      <c r="J39" s="44">
        <v>11480680000</v>
      </c>
      <c r="L39" s="44">
        <v>12900300000</v>
      </c>
      <c r="N39" s="30">
        <v>12611800000</v>
      </c>
      <c r="O39" s="30">
        <v>12252400000</v>
      </c>
      <c r="P39" s="30">
        <v>11859940000</v>
      </c>
      <c r="Q39" s="44">
        <v>11477200000</v>
      </c>
      <c r="S39" s="30">
        <v>11129120000</v>
      </c>
      <c r="T39" s="30">
        <v>10809020000</v>
      </c>
      <c r="U39" s="31">
        <v>10555400000</v>
      </c>
    </row>
    <row r="40" spans="1:21" ht="15" x14ac:dyDescent="0.25">
      <c r="A40" s="26" t="s">
        <v>24</v>
      </c>
      <c r="B40" s="26" t="s">
        <v>33</v>
      </c>
      <c r="D40" s="27">
        <v>228980000</v>
      </c>
      <c r="F40" s="27">
        <v>160480000</v>
      </c>
      <c r="H40" s="27">
        <v>149380000</v>
      </c>
      <c r="J40" s="27">
        <v>146120000</v>
      </c>
      <c r="L40" s="27">
        <v>89740000</v>
      </c>
      <c r="N40" s="28">
        <v>131580000</v>
      </c>
      <c r="O40" s="28">
        <v>152760000</v>
      </c>
      <c r="P40" s="28">
        <v>167080000</v>
      </c>
      <c r="Q40" s="27">
        <v>240460000</v>
      </c>
      <c r="S40" s="28">
        <v>324940000</v>
      </c>
      <c r="T40" s="28">
        <v>285060000</v>
      </c>
      <c r="U40" s="29">
        <v>316400000</v>
      </c>
    </row>
    <row r="41" spans="1:21" ht="15" x14ac:dyDescent="0.25">
      <c r="A41" s="26" t="s">
        <v>24</v>
      </c>
      <c r="B41" s="26" t="s">
        <v>34</v>
      </c>
      <c r="D41" s="27">
        <v>0</v>
      </c>
      <c r="F41" s="27">
        <v>0</v>
      </c>
      <c r="H41" s="27">
        <v>0</v>
      </c>
      <c r="J41" s="27">
        <v>0</v>
      </c>
      <c r="L41" s="27">
        <v>0</v>
      </c>
      <c r="N41" s="28">
        <v>0</v>
      </c>
      <c r="O41" s="28">
        <v>0</v>
      </c>
      <c r="P41" s="28">
        <v>0</v>
      </c>
      <c r="Q41" s="27">
        <v>0</v>
      </c>
      <c r="S41" s="28">
        <v>0</v>
      </c>
      <c r="T41" s="28">
        <v>0</v>
      </c>
      <c r="U41" s="29">
        <v>0</v>
      </c>
    </row>
    <row r="42" spans="1:21" ht="32.25" x14ac:dyDescent="0.25">
      <c r="A42" s="26" t="s">
        <v>24</v>
      </c>
      <c r="B42" s="26" t="s">
        <v>35</v>
      </c>
      <c r="D42" s="44">
        <v>1642000000</v>
      </c>
      <c r="F42" s="44">
        <v>1642000000</v>
      </c>
      <c r="H42" s="44">
        <v>1642000000</v>
      </c>
      <c r="J42" s="44">
        <v>1642000000</v>
      </c>
      <c r="L42" s="44">
        <v>1642000000</v>
      </c>
      <c r="N42" s="30">
        <v>1642000000</v>
      </c>
      <c r="O42" s="30">
        <v>1642000000</v>
      </c>
      <c r="P42" s="30">
        <v>1642000000</v>
      </c>
      <c r="Q42" s="44">
        <v>1642000000</v>
      </c>
      <c r="S42" s="30">
        <v>1642000000</v>
      </c>
      <c r="T42" s="30">
        <v>1642000000</v>
      </c>
      <c r="U42" s="31">
        <v>1642000000</v>
      </c>
    </row>
    <row r="43" spans="1:21" ht="17.25" x14ac:dyDescent="0.25">
      <c r="A43" s="26" t="s">
        <v>24</v>
      </c>
      <c r="B43" s="26" t="s">
        <v>36</v>
      </c>
      <c r="D43" s="27">
        <v>0</v>
      </c>
      <c r="F43" s="27">
        <v>0</v>
      </c>
      <c r="H43" s="27">
        <v>136220000</v>
      </c>
      <c r="J43" s="44">
        <v>1257580000</v>
      </c>
      <c r="L43" s="44">
        <v>1071220000</v>
      </c>
      <c r="N43" s="30">
        <v>606480000</v>
      </c>
      <c r="O43" s="30">
        <v>297720000</v>
      </c>
      <c r="P43" s="30">
        <v>310700000</v>
      </c>
      <c r="Q43" s="27">
        <v>486020000</v>
      </c>
      <c r="S43" s="30">
        <v>497420000</v>
      </c>
      <c r="T43" s="30">
        <v>430280000</v>
      </c>
      <c r="U43" s="31">
        <v>332720000</v>
      </c>
    </row>
    <row r="44" spans="1:21" ht="15" x14ac:dyDescent="0.25">
      <c r="A44" s="26" t="s">
        <v>21</v>
      </c>
      <c r="B44" s="26" t="s">
        <v>37</v>
      </c>
      <c r="D44" s="44">
        <v>1308120000</v>
      </c>
      <c r="F44" s="44">
        <v>1432500000</v>
      </c>
      <c r="H44" s="44">
        <v>1511600000</v>
      </c>
      <c r="J44" s="44">
        <v>1719660000</v>
      </c>
      <c r="L44" s="44">
        <v>1925680000</v>
      </c>
      <c r="N44" s="30">
        <v>1937760000</v>
      </c>
      <c r="O44" s="30">
        <v>1951820000</v>
      </c>
      <c r="P44" s="30">
        <v>1974180000</v>
      </c>
      <c r="Q44" s="44">
        <v>1947760000</v>
      </c>
      <c r="S44" s="30">
        <v>1948160000</v>
      </c>
      <c r="T44" s="30">
        <v>1967880000</v>
      </c>
      <c r="U44" s="31">
        <v>1976920000</v>
      </c>
    </row>
    <row r="45" spans="1:21" ht="17.25" x14ac:dyDescent="0.25">
      <c r="A45" s="47" t="s">
        <v>21</v>
      </c>
      <c r="B45" s="32" t="s">
        <v>39</v>
      </c>
      <c r="D45" s="33">
        <v>329500000</v>
      </c>
      <c r="F45" s="33">
        <v>386500000</v>
      </c>
      <c r="H45" s="33">
        <v>-19699996</v>
      </c>
      <c r="J45" s="33">
        <v>-63599996</v>
      </c>
      <c r="L45" s="33">
        <v>628800004</v>
      </c>
      <c r="N45" s="30">
        <v>1002900004</v>
      </c>
      <c r="O45" s="34">
        <v>957800004</v>
      </c>
      <c r="P45" s="34">
        <v>887800004</v>
      </c>
      <c r="Q45" s="44">
        <v>1055800004</v>
      </c>
      <c r="S45" s="30">
        <v>1142500004</v>
      </c>
      <c r="T45" s="30">
        <v>1002500004</v>
      </c>
      <c r="U45" s="31">
        <v>937500004</v>
      </c>
    </row>
    <row r="46" spans="1:21" ht="18" thickBot="1" x14ac:dyDescent="0.3">
      <c r="A46" s="36" t="s">
        <v>29</v>
      </c>
      <c r="B46" s="36" t="s">
        <v>40</v>
      </c>
      <c r="D46" s="37">
        <v>13518880000</v>
      </c>
      <c r="F46" s="37">
        <v>15410420000</v>
      </c>
      <c r="H46" s="37">
        <v>16551000004</v>
      </c>
      <c r="J46" s="37">
        <v>20981020004</v>
      </c>
      <c r="L46" s="37">
        <v>24957220004</v>
      </c>
      <c r="N46" s="37">
        <v>25185880004</v>
      </c>
      <c r="O46" s="37">
        <v>24986140004</v>
      </c>
      <c r="P46" s="37">
        <v>24911040004</v>
      </c>
      <c r="Q46" s="37">
        <v>24799740004</v>
      </c>
      <c r="S46" s="37">
        <v>24467540004</v>
      </c>
      <c r="T46" s="37">
        <v>24163580004</v>
      </c>
      <c r="U46" s="38">
        <v>23828740004</v>
      </c>
    </row>
    <row r="47" spans="1:21" ht="15.75" thickTop="1" x14ac:dyDescent="0.25">
      <c r="A47" s="45" t="s">
        <v>24</v>
      </c>
      <c r="B47" s="45" t="s">
        <v>41</v>
      </c>
      <c r="D47" s="46">
        <v>6469140000</v>
      </c>
      <c r="F47" s="46">
        <v>7456800000</v>
      </c>
      <c r="H47" s="46">
        <v>8035160000</v>
      </c>
      <c r="J47" s="46">
        <v>8073360000</v>
      </c>
      <c r="L47" s="46">
        <v>7814080000</v>
      </c>
      <c r="N47" s="48">
        <v>7733300000</v>
      </c>
      <c r="O47" s="48">
        <v>7725580000</v>
      </c>
      <c r="P47" s="48">
        <v>7744040000</v>
      </c>
      <c r="Q47" s="46">
        <v>7748380000</v>
      </c>
      <c r="S47" s="48">
        <v>7758740000</v>
      </c>
      <c r="T47" s="48">
        <v>7781540000</v>
      </c>
      <c r="U47" s="49">
        <v>7807680000</v>
      </c>
    </row>
    <row r="48" spans="1:21" ht="15" x14ac:dyDescent="0.25">
      <c r="A48" s="26" t="s">
        <v>24</v>
      </c>
      <c r="B48" s="26" t="s">
        <v>42</v>
      </c>
      <c r="D48" s="44">
        <v>3225600000</v>
      </c>
      <c r="F48" s="44">
        <v>3431520000</v>
      </c>
      <c r="H48" s="44">
        <v>3317020000</v>
      </c>
      <c r="J48" s="44">
        <v>3284240000</v>
      </c>
      <c r="L48" s="44">
        <v>2854560000</v>
      </c>
      <c r="N48" s="30">
        <v>2762020000</v>
      </c>
      <c r="O48" s="30">
        <v>2740180000</v>
      </c>
      <c r="P48" s="30">
        <v>2730720000</v>
      </c>
      <c r="Q48" s="44">
        <v>2732880000</v>
      </c>
      <c r="S48" s="30">
        <v>2735460000</v>
      </c>
      <c r="T48" s="30">
        <v>2734320000</v>
      </c>
      <c r="U48" s="31">
        <v>2738000000</v>
      </c>
    </row>
    <row r="49" spans="1:21" ht="32.25" x14ac:dyDescent="0.25">
      <c r="A49" s="47" t="s">
        <v>21</v>
      </c>
      <c r="B49" s="47" t="s">
        <v>43</v>
      </c>
      <c r="D49" s="44">
        <v>1642000000</v>
      </c>
      <c r="F49" s="44">
        <v>1642000000</v>
      </c>
      <c r="H49" s="44">
        <v>1642000000</v>
      </c>
      <c r="J49" s="44">
        <v>1642000000</v>
      </c>
      <c r="L49" s="44">
        <v>1642000000</v>
      </c>
      <c r="N49" s="50">
        <v>1642000000</v>
      </c>
      <c r="O49" s="50">
        <v>1642000000</v>
      </c>
      <c r="P49" s="50">
        <v>1642000000</v>
      </c>
      <c r="Q49" s="44">
        <v>1642000000</v>
      </c>
      <c r="S49" s="50">
        <v>1642000000</v>
      </c>
      <c r="T49" s="50">
        <v>1642000000</v>
      </c>
      <c r="U49" s="51">
        <v>1642000000</v>
      </c>
    </row>
    <row r="50" spans="1:21" ht="15.75" thickBot="1" x14ac:dyDescent="0.3">
      <c r="A50" s="36" t="s">
        <v>29</v>
      </c>
      <c r="B50" s="36" t="s">
        <v>44</v>
      </c>
      <c r="D50" s="37">
        <v>5466140000</v>
      </c>
      <c r="F50" s="37">
        <v>6164100000</v>
      </c>
      <c r="H50" s="37">
        <v>6840820004</v>
      </c>
      <c r="J50" s="37">
        <v>11265420004</v>
      </c>
      <c r="L50" s="37">
        <v>15930580004</v>
      </c>
      <c r="N50" s="37">
        <v>16332560004</v>
      </c>
      <c r="O50" s="37">
        <v>16162380004</v>
      </c>
      <c r="P50" s="37">
        <v>16078280004</v>
      </c>
      <c r="Q50" s="37">
        <v>15960480004</v>
      </c>
      <c r="S50" s="37">
        <v>15615340004</v>
      </c>
      <c r="T50" s="37">
        <v>15289720004</v>
      </c>
      <c r="U50" s="38">
        <v>14925060004</v>
      </c>
    </row>
    <row r="51" spans="1:21" ht="15.75" thickTop="1" x14ac:dyDescent="0.25">
      <c r="A51" s="39"/>
      <c r="B51" s="39"/>
      <c r="D51" s="40"/>
      <c r="F51" s="40"/>
      <c r="H51" s="40"/>
      <c r="J51" s="40"/>
      <c r="L51" s="40"/>
      <c r="N51" s="39"/>
      <c r="O51" s="41"/>
      <c r="P51" s="39"/>
      <c r="Q51" s="42"/>
      <c r="S51" s="39"/>
      <c r="T51" s="39"/>
      <c r="U51" s="41"/>
    </row>
    <row r="52" spans="1:21" ht="30" x14ac:dyDescent="0.25">
      <c r="D52" s="19" t="s">
        <v>4</v>
      </c>
      <c r="F52" s="19" t="s">
        <v>4</v>
      </c>
      <c r="H52" s="19" t="s">
        <v>4</v>
      </c>
      <c r="J52" s="19" t="s">
        <v>4</v>
      </c>
      <c r="L52" s="19" t="s">
        <v>4</v>
      </c>
      <c r="N52" s="20" t="s">
        <v>5</v>
      </c>
      <c r="O52" s="20" t="s">
        <v>6</v>
      </c>
      <c r="P52" s="20" t="s">
        <v>7</v>
      </c>
      <c r="Q52" s="19" t="s">
        <v>4</v>
      </c>
      <c r="S52" s="20" t="s">
        <v>5</v>
      </c>
      <c r="T52" s="20" t="s">
        <v>6</v>
      </c>
      <c r="U52" s="5" t="s">
        <v>7</v>
      </c>
    </row>
    <row r="53" spans="1:21" ht="15" x14ac:dyDescent="0.25">
      <c r="D53" s="52" t="s">
        <v>8</v>
      </c>
      <c r="F53" s="52" t="s">
        <v>9</v>
      </c>
      <c r="H53" s="52" t="s">
        <v>10</v>
      </c>
      <c r="J53" s="52" t="s">
        <v>11</v>
      </c>
      <c r="L53" s="52" t="s">
        <v>12</v>
      </c>
      <c r="N53" s="53" t="s">
        <v>13</v>
      </c>
      <c r="O53" s="53" t="s">
        <v>13</v>
      </c>
      <c r="P53" s="53" t="s">
        <v>13</v>
      </c>
      <c r="Q53" s="52" t="s">
        <v>13</v>
      </c>
      <c r="S53" s="53" t="s">
        <v>14</v>
      </c>
      <c r="T53" s="53" t="s">
        <v>14</v>
      </c>
      <c r="U53" s="98" t="s">
        <v>13</v>
      </c>
    </row>
    <row r="54" spans="1:21" ht="15" x14ac:dyDescent="0.25">
      <c r="A54" s="103" t="s">
        <v>47</v>
      </c>
      <c r="B54" s="104"/>
      <c r="D54" s="10">
        <v>0.11594207186721918</v>
      </c>
      <c r="F54" s="10">
        <v>0.12488287161171258</v>
      </c>
      <c r="H54" s="10">
        <v>0.14351416045611459</v>
      </c>
      <c r="J54" s="10">
        <v>0.12041711915427999</v>
      </c>
      <c r="L54" s="10">
        <v>0.10137211867325413</v>
      </c>
      <c r="N54" s="10">
        <v>0.10008433763678945</v>
      </c>
      <c r="O54" s="10">
        <v>0.1004522171851351</v>
      </c>
      <c r="P54" s="10">
        <v>0.10797696716668963</v>
      </c>
      <c r="Q54" s="10">
        <v>0.10598566542133334</v>
      </c>
      <c r="S54" s="10">
        <v>0.10754248279842722</v>
      </c>
      <c r="T54" s="10">
        <v>0.10582884875820074</v>
      </c>
      <c r="U54" s="10">
        <v>0.10615476500542542</v>
      </c>
    </row>
    <row r="55" spans="1:21" ht="15" x14ac:dyDescent="0.25">
      <c r="A55" s="11"/>
      <c r="B55" s="11"/>
      <c r="D55" s="54"/>
      <c r="F55" s="54"/>
      <c r="H55" s="54"/>
      <c r="J55" s="54"/>
      <c r="L55" s="54"/>
      <c r="N55" s="11"/>
      <c r="O55" s="14"/>
      <c r="P55" s="14"/>
      <c r="Q55" s="54"/>
      <c r="S55" s="11"/>
      <c r="T55" s="11"/>
      <c r="U55" s="14"/>
    </row>
    <row r="56" spans="1:21" ht="15" x14ac:dyDescent="0.25">
      <c r="A56" s="103" t="s">
        <v>48</v>
      </c>
      <c r="B56" s="104"/>
      <c r="D56" s="10">
        <v>0.28675028539648156</v>
      </c>
      <c r="F56" s="10">
        <v>0.31221001537932419</v>
      </c>
      <c r="H56" s="10">
        <v>0.34722547050214858</v>
      </c>
      <c r="J56" s="10">
        <v>0.22426806855873355</v>
      </c>
      <c r="L56" s="10">
        <v>0.15881193700196428</v>
      </c>
      <c r="N56" s="10">
        <v>0.154336620675672</v>
      </c>
      <c r="O56" s="10">
        <v>0.15529353731806986</v>
      </c>
      <c r="P56" s="10">
        <v>0.16729516763800725</v>
      </c>
      <c r="Q56" s="10">
        <v>0.16468282570081028</v>
      </c>
      <c r="S56" s="10">
        <v>0.168507377958211</v>
      </c>
      <c r="T56" s="10">
        <v>0.16724988116401088</v>
      </c>
      <c r="U56" s="10">
        <v>0.16948235349285501</v>
      </c>
    </row>
    <row r="57" spans="1:21" ht="15" x14ac:dyDescent="0.25">
      <c r="A57" s="15"/>
      <c r="B57" s="15"/>
      <c r="D57" s="15"/>
      <c r="F57" s="15"/>
      <c r="H57" s="15"/>
      <c r="J57" s="15"/>
      <c r="L57" s="15"/>
      <c r="N57" s="15"/>
      <c r="O57" s="18"/>
      <c r="P57" s="15"/>
      <c r="Q57" s="15"/>
      <c r="S57" s="15"/>
      <c r="T57" s="15"/>
      <c r="U57" s="15"/>
    </row>
    <row r="58" spans="1:21" ht="36" customHeight="1" x14ac:dyDescent="0.2">
      <c r="A58" s="2" t="s">
        <v>49</v>
      </c>
      <c r="B58" s="106" t="s">
        <v>50</v>
      </c>
      <c r="C58" s="100"/>
      <c r="D58" s="100"/>
      <c r="E58" s="2" t="s">
        <v>51</v>
      </c>
      <c r="F58" s="106" t="s">
        <v>52</v>
      </c>
      <c r="G58" s="106"/>
      <c r="H58" s="106"/>
      <c r="I58" s="106"/>
      <c r="J58" s="106"/>
      <c r="K58" s="106"/>
      <c r="L58" s="106"/>
      <c r="M58" s="106"/>
      <c r="N58" s="106"/>
      <c r="O58" s="106"/>
      <c r="P58" s="106"/>
      <c r="Q58" s="106"/>
      <c r="R58" s="106"/>
      <c r="S58" s="106"/>
    </row>
    <row r="59" spans="1:21" ht="12.75" customHeight="1" x14ac:dyDescent="0.2">
      <c r="F59" s="106"/>
      <c r="G59" s="106"/>
      <c r="H59" s="106"/>
      <c r="I59" s="106"/>
      <c r="J59" s="106"/>
      <c r="K59" s="106"/>
      <c r="L59" s="106"/>
      <c r="M59" s="106"/>
      <c r="N59" s="106"/>
      <c r="O59" s="106"/>
      <c r="P59" s="106"/>
      <c r="Q59" s="106"/>
      <c r="R59" s="106"/>
      <c r="S59" s="106"/>
    </row>
    <row r="60" spans="1:21" ht="31.5" customHeight="1" x14ac:dyDescent="0.2">
      <c r="A60" s="2" t="s">
        <v>53</v>
      </c>
      <c r="B60" s="107" t="s">
        <v>54</v>
      </c>
      <c r="C60" s="100"/>
      <c r="D60" s="100"/>
      <c r="F60" s="106"/>
      <c r="G60" s="106"/>
      <c r="H60" s="106"/>
      <c r="I60" s="106"/>
      <c r="J60" s="106"/>
      <c r="K60" s="106"/>
      <c r="L60" s="106"/>
      <c r="M60" s="106"/>
      <c r="N60" s="106"/>
      <c r="O60" s="106"/>
      <c r="P60" s="106"/>
      <c r="Q60" s="106"/>
      <c r="R60" s="106"/>
      <c r="S60" s="106"/>
    </row>
    <row r="61" spans="1:21" ht="12.75" customHeight="1" x14ac:dyDescent="0.2">
      <c r="B61" s="100"/>
      <c r="C61" s="100"/>
      <c r="D61" s="100"/>
      <c r="F61" s="106"/>
      <c r="G61" s="106"/>
      <c r="H61" s="106"/>
      <c r="I61" s="106"/>
      <c r="J61" s="106"/>
      <c r="K61" s="106"/>
      <c r="L61" s="106"/>
      <c r="M61" s="106"/>
      <c r="N61" s="106"/>
      <c r="O61" s="106"/>
      <c r="P61" s="106"/>
      <c r="Q61" s="106"/>
      <c r="R61" s="106"/>
      <c r="S61" s="106"/>
    </row>
    <row r="62" spans="1:21" ht="30.75" customHeight="1" x14ac:dyDescent="0.2">
      <c r="A62" s="2" t="s">
        <v>55</v>
      </c>
      <c r="B62" s="107" t="s">
        <v>56</v>
      </c>
      <c r="C62" s="100"/>
      <c r="D62" s="100"/>
      <c r="F62" s="106"/>
      <c r="G62" s="106"/>
      <c r="H62" s="106"/>
      <c r="I62" s="106"/>
      <c r="J62" s="106"/>
      <c r="K62" s="106"/>
      <c r="L62" s="106"/>
      <c r="M62" s="106"/>
      <c r="N62" s="106"/>
      <c r="O62" s="106"/>
      <c r="P62" s="106"/>
      <c r="Q62" s="106"/>
      <c r="R62" s="106"/>
      <c r="S62" s="106"/>
    </row>
    <row r="63" spans="1:21" ht="77.25" customHeight="1" x14ac:dyDescent="0.2">
      <c r="B63" s="100"/>
      <c r="C63" s="100"/>
      <c r="D63" s="100"/>
      <c r="E63" s="2" t="s">
        <v>57</v>
      </c>
      <c r="F63" s="106" t="s">
        <v>58</v>
      </c>
      <c r="G63" s="106"/>
      <c r="H63" s="106"/>
      <c r="I63" s="106"/>
      <c r="J63" s="106"/>
      <c r="K63" s="106"/>
      <c r="L63" s="106"/>
      <c r="M63" s="106"/>
      <c r="N63" s="106"/>
      <c r="O63" s="106"/>
      <c r="P63" s="106"/>
      <c r="Q63" s="106"/>
      <c r="R63" s="106"/>
      <c r="S63" s="106"/>
      <c r="T63" s="100"/>
    </row>
    <row r="64" spans="1:21" ht="12.75" customHeight="1" x14ac:dyDescent="0.2">
      <c r="F64" s="106"/>
      <c r="G64" s="106"/>
      <c r="H64" s="106"/>
      <c r="I64" s="106"/>
      <c r="J64" s="106"/>
      <c r="K64" s="106"/>
      <c r="L64" s="106"/>
      <c r="M64" s="106"/>
      <c r="N64" s="106"/>
      <c r="O64" s="106"/>
      <c r="P64" s="106"/>
      <c r="Q64" s="106"/>
      <c r="R64" s="106"/>
      <c r="S64" s="106"/>
      <c r="T64" s="100"/>
    </row>
    <row r="65" spans="1:4" ht="63.75" customHeight="1" x14ac:dyDescent="0.2">
      <c r="A65" s="2" t="s">
        <v>59</v>
      </c>
      <c r="B65" s="107" t="s">
        <v>60</v>
      </c>
      <c r="C65" s="100"/>
      <c r="D65" s="100"/>
    </row>
  </sheetData>
  <mergeCells count="18">
    <mergeCell ref="T63:T64"/>
    <mergeCell ref="B65:D65"/>
    <mergeCell ref="F58:S62"/>
    <mergeCell ref="F63:S64"/>
    <mergeCell ref="B60:D60"/>
    <mergeCell ref="B61:D61"/>
    <mergeCell ref="B62:D63"/>
    <mergeCell ref="A24:B24"/>
    <mergeCell ref="A38:B38"/>
    <mergeCell ref="A54:B54"/>
    <mergeCell ref="A56:B56"/>
    <mergeCell ref="B58:D58"/>
    <mergeCell ref="A14:B14"/>
    <mergeCell ref="A1:J1"/>
    <mergeCell ref="A4:B4"/>
    <mergeCell ref="A5:B5"/>
    <mergeCell ref="A7:B7"/>
    <mergeCell ref="A12:B12"/>
  </mergeCells>
  <pageMargins left="0.75" right="0.75" top="1" bottom="1" header="0.5" footer="0.5"/>
  <pageSetup scale="37" orientation="landscape" horizontalDpi="360" verticalDpi="360" r:id="rId1"/>
  <customProperties>
    <customPr name="_pios_id" r:id="rId2"/>
  </customProperties>
  <ignoredErrors>
    <ignoredError sqref="D3:U3 D11:U57 A58:S6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2729F-23E1-4798-A5A3-F65295A4F17E}">
  <dimension ref="A1:U168"/>
  <sheetViews>
    <sheetView showRuler="0" zoomScale="90" zoomScaleNormal="90" workbookViewId="0">
      <selection sqref="A1:U1"/>
    </sheetView>
  </sheetViews>
  <sheetFormatPr defaultColWidth="13.7109375" defaultRowHeight="12.75" x14ac:dyDescent="0.2"/>
  <cols>
    <col min="1" max="1" width="26.7109375" customWidth="1"/>
    <col min="2" max="2" width="17.5703125" customWidth="1"/>
    <col min="3" max="3" width="12.85546875" customWidth="1"/>
    <col min="4" max="4" width="14.140625" customWidth="1"/>
    <col min="5" max="5" width="13.5703125" customWidth="1"/>
    <col min="6" max="6" width="14.140625" customWidth="1"/>
    <col min="7" max="7" width="13.5703125" customWidth="1"/>
    <col min="8" max="13" width="12.85546875" customWidth="1"/>
    <col min="14" max="14" width="18" customWidth="1"/>
    <col min="15" max="16" width="20.140625" customWidth="1"/>
  </cols>
  <sheetData>
    <row r="1" spans="1:21" ht="14.25" x14ac:dyDescent="0.3">
      <c r="A1" s="101" t="s">
        <v>61</v>
      </c>
      <c r="B1" s="100"/>
      <c r="C1" s="100"/>
      <c r="D1" s="100"/>
      <c r="E1" s="100"/>
      <c r="F1" s="100"/>
      <c r="G1" s="100"/>
      <c r="H1" s="100"/>
      <c r="I1" s="100"/>
      <c r="J1" s="100"/>
      <c r="K1" s="100"/>
      <c r="L1" s="100"/>
      <c r="M1" s="100"/>
      <c r="N1" s="100"/>
      <c r="O1" s="100"/>
      <c r="P1" s="100"/>
      <c r="Q1" s="100"/>
      <c r="R1" s="100"/>
      <c r="S1" s="100"/>
      <c r="T1" s="100"/>
      <c r="U1" s="100"/>
    </row>
    <row r="2" spans="1:21" ht="15" x14ac:dyDescent="0.25">
      <c r="A2" s="55" t="s">
        <v>15</v>
      </c>
    </row>
    <row r="4" spans="1:21" ht="15" x14ac:dyDescent="0.25">
      <c r="A4" s="108" t="s">
        <v>62</v>
      </c>
      <c r="B4" s="108"/>
      <c r="C4" s="108"/>
    </row>
    <row r="5" spans="1:21" ht="69.75" customHeight="1" x14ac:dyDescent="0.25">
      <c r="A5" s="56"/>
      <c r="B5" s="57"/>
      <c r="C5" s="58"/>
      <c r="D5" s="59" t="s">
        <v>63</v>
      </c>
      <c r="E5" s="59" t="s">
        <v>64</v>
      </c>
      <c r="F5" s="59" t="s">
        <v>65</v>
      </c>
      <c r="G5" s="59" t="s">
        <v>66</v>
      </c>
      <c r="H5" s="59" t="s">
        <v>67</v>
      </c>
      <c r="I5" s="59" t="s">
        <v>68</v>
      </c>
      <c r="J5" s="59" t="s">
        <v>69</v>
      </c>
      <c r="K5" s="59" t="s">
        <v>70</v>
      </c>
      <c r="L5" s="59" t="s">
        <v>71</v>
      </c>
      <c r="M5" s="59" t="s">
        <v>72</v>
      </c>
      <c r="N5" s="60"/>
    </row>
    <row r="6" spans="1:21" ht="15" x14ac:dyDescent="0.25">
      <c r="A6" s="67" t="s">
        <v>73</v>
      </c>
      <c r="B6" s="68" t="s">
        <v>74</v>
      </c>
      <c r="C6" s="69">
        <v>41698</v>
      </c>
      <c r="D6" s="70">
        <v>49900000</v>
      </c>
      <c r="E6" s="70">
        <v>0</v>
      </c>
      <c r="F6" s="70">
        <v>49900000</v>
      </c>
      <c r="G6" s="70">
        <v>139800000</v>
      </c>
      <c r="H6" s="70">
        <v>0</v>
      </c>
      <c r="I6" s="70">
        <v>139800000</v>
      </c>
      <c r="J6" s="70">
        <v>15500000</v>
      </c>
      <c r="K6" s="70">
        <v>6000000</v>
      </c>
      <c r="L6" s="70">
        <v>9500000</v>
      </c>
      <c r="M6" s="71">
        <v>149300000</v>
      </c>
      <c r="N6" s="60"/>
    </row>
    <row r="7" spans="1:21" ht="15" x14ac:dyDescent="0.25">
      <c r="A7" s="72" t="s">
        <v>75</v>
      </c>
      <c r="B7" s="73" t="s">
        <v>76</v>
      </c>
      <c r="C7" s="74">
        <v>41790</v>
      </c>
      <c r="D7" s="75">
        <v>11700000</v>
      </c>
      <c r="E7" s="75">
        <v>0</v>
      </c>
      <c r="F7" s="75">
        <v>11700000</v>
      </c>
      <c r="G7" s="75">
        <v>39000000</v>
      </c>
      <c r="H7" s="75">
        <v>0</v>
      </c>
      <c r="I7" s="75">
        <v>39000000</v>
      </c>
      <c r="J7" s="75">
        <v>10500000</v>
      </c>
      <c r="K7" s="75">
        <v>7600000</v>
      </c>
      <c r="L7" s="75">
        <v>2900000</v>
      </c>
      <c r="M7" s="76">
        <v>41900000</v>
      </c>
      <c r="N7" s="60"/>
    </row>
    <row r="8" spans="1:21" ht="15" x14ac:dyDescent="0.25">
      <c r="A8" s="77" t="s">
        <v>75</v>
      </c>
      <c r="B8" s="78" t="s">
        <v>76</v>
      </c>
      <c r="C8" s="79">
        <v>41882</v>
      </c>
      <c r="D8" s="80">
        <v>16200000</v>
      </c>
      <c r="E8" s="80">
        <v>0</v>
      </c>
      <c r="F8" s="80">
        <v>16200000</v>
      </c>
      <c r="G8" s="80">
        <v>39300000</v>
      </c>
      <c r="H8" s="80">
        <v>0</v>
      </c>
      <c r="I8" s="80">
        <v>39300000</v>
      </c>
      <c r="J8" s="80">
        <v>14200000</v>
      </c>
      <c r="K8" s="80">
        <v>11300000</v>
      </c>
      <c r="L8" s="80">
        <v>2900000</v>
      </c>
      <c r="M8" s="81">
        <v>42200000</v>
      </c>
      <c r="N8" s="60"/>
    </row>
    <row r="9" spans="1:21" ht="15" x14ac:dyDescent="0.25">
      <c r="A9" s="77" t="s">
        <v>77</v>
      </c>
      <c r="B9" s="78" t="s">
        <v>76</v>
      </c>
      <c r="C9" s="79">
        <v>41882</v>
      </c>
      <c r="D9" s="80">
        <v>27900000</v>
      </c>
      <c r="E9" s="80">
        <v>0</v>
      </c>
      <c r="F9" s="80">
        <v>27900000</v>
      </c>
      <c r="G9" s="80">
        <v>78300000</v>
      </c>
      <c r="H9" s="80">
        <v>0</v>
      </c>
      <c r="I9" s="80">
        <v>78300000</v>
      </c>
      <c r="J9" s="80">
        <v>24700000</v>
      </c>
      <c r="K9" s="80">
        <v>18900000</v>
      </c>
      <c r="L9" s="80">
        <v>5800000</v>
      </c>
      <c r="M9" s="81">
        <v>84100000</v>
      </c>
      <c r="N9" s="60"/>
    </row>
    <row r="10" spans="1:21" ht="15" x14ac:dyDescent="0.25">
      <c r="A10" s="77" t="s">
        <v>75</v>
      </c>
      <c r="B10" s="78" t="s">
        <v>76</v>
      </c>
      <c r="C10" s="79">
        <v>41973</v>
      </c>
      <c r="D10" s="80">
        <v>14200000</v>
      </c>
      <c r="E10" s="80">
        <v>0</v>
      </c>
      <c r="F10" s="80">
        <v>14200000</v>
      </c>
      <c r="G10" s="80">
        <v>40100000</v>
      </c>
      <c r="H10" s="80">
        <v>0</v>
      </c>
      <c r="I10" s="80">
        <v>40100000</v>
      </c>
      <c r="J10" s="80">
        <v>11500000</v>
      </c>
      <c r="K10" s="80">
        <v>8600000</v>
      </c>
      <c r="L10" s="80">
        <v>2900000</v>
      </c>
      <c r="M10" s="81">
        <v>43000000</v>
      </c>
      <c r="N10" s="60"/>
    </row>
    <row r="11" spans="1:21" ht="15" x14ac:dyDescent="0.25">
      <c r="A11" s="77" t="s">
        <v>78</v>
      </c>
      <c r="B11" s="78" t="s">
        <v>76</v>
      </c>
      <c r="C11" s="79">
        <v>41973</v>
      </c>
      <c r="D11" s="80">
        <v>42100000</v>
      </c>
      <c r="E11" s="80">
        <v>0</v>
      </c>
      <c r="F11" s="80">
        <v>42100000</v>
      </c>
      <c r="G11" s="80">
        <v>118400000</v>
      </c>
      <c r="H11" s="80">
        <v>0</v>
      </c>
      <c r="I11" s="80">
        <v>118400000</v>
      </c>
      <c r="J11" s="80">
        <v>36200000</v>
      </c>
      <c r="K11" s="80">
        <v>27500000</v>
      </c>
      <c r="L11" s="80">
        <v>8700000</v>
      </c>
      <c r="M11" s="81">
        <v>127100000</v>
      </c>
      <c r="N11" s="60"/>
    </row>
    <row r="12" spans="1:21" ht="15" x14ac:dyDescent="0.25">
      <c r="A12" s="82" t="s">
        <v>75</v>
      </c>
      <c r="B12" s="83" t="s">
        <v>76</v>
      </c>
      <c r="C12" s="84">
        <v>42063</v>
      </c>
      <c r="D12" s="85">
        <v>12900000</v>
      </c>
      <c r="E12" s="85">
        <v>0</v>
      </c>
      <c r="F12" s="85">
        <v>12900000</v>
      </c>
      <c r="G12" s="85">
        <v>43600000</v>
      </c>
      <c r="H12" s="85">
        <v>0</v>
      </c>
      <c r="I12" s="85">
        <v>43600000</v>
      </c>
      <c r="J12" s="85">
        <v>3800000</v>
      </c>
      <c r="K12" s="85">
        <v>900000</v>
      </c>
      <c r="L12" s="85">
        <v>2900000</v>
      </c>
      <c r="M12" s="86">
        <v>46500000</v>
      </c>
      <c r="N12" s="60"/>
    </row>
    <row r="13" spans="1:21" ht="15" x14ac:dyDescent="0.25">
      <c r="A13" s="67" t="s">
        <v>73</v>
      </c>
      <c r="B13" s="68" t="s">
        <v>76</v>
      </c>
      <c r="C13" s="69">
        <v>42063</v>
      </c>
      <c r="D13" s="70">
        <v>55000000</v>
      </c>
      <c r="E13" s="70">
        <v>0</v>
      </c>
      <c r="F13" s="70">
        <v>55000000</v>
      </c>
      <c r="G13" s="70">
        <v>162000000</v>
      </c>
      <c r="H13" s="70">
        <v>0</v>
      </c>
      <c r="I13" s="70">
        <v>162000000</v>
      </c>
      <c r="J13" s="70">
        <v>40000000</v>
      </c>
      <c r="K13" s="70">
        <v>28400000</v>
      </c>
      <c r="L13" s="70">
        <v>11600000</v>
      </c>
      <c r="M13" s="71">
        <v>173600000</v>
      </c>
      <c r="N13" s="60"/>
    </row>
    <row r="14" spans="1:21" ht="15" x14ac:dyDescent="0.25">
      <c r="A14" s="72" t="s">
        <v>75</v>
      </c>
      <c r="B14" s="73" t="s">
        <v>79</v>
      </c>
      <c r="C14" s="74">
        <v>42155</v>
      </c>
      <c r="D14" s="75">
        <v>12300000</v>
      </c>
      <c r="E14" s="75">
        <v>0</v>
      </c>
      <c r="F14" s="75">
        <v>12300000</v>
      </c>
      <c r="G14" s="75">
        <v>43000000</v>
      </c>
      <c r="H14" s="75">
        <v>0</v>
      </c>
      <c r="I14" s="75">
        <v>43000000</v>
      </c>
      <c r="J14" s="75">
        <v>11700000</v>
      </c>
      <c r="K14" s="75">
        <v>8900000</v>
      </c>
      <c r="L14" s="75">
        <v>2800000</v>
      </c>
      <c r="M14" s="76">
        <v>45800000</v>
      </c>
      <c r="N14" s="60"/>
    </row>
    <row r="15" spans="1:21" ht="15" x14ac:dyDescent="0.25">
      <c r="A15" s="77" t="s">
        <v>75</v>
      </c>
      <c r="B15" s="78" t="s">
        <v>79</v>
      </c>
      <c r="C15" s="79">
        <v>42247</v>
      </c>
      <c r="D15" s="80">
        <v>13700000</v>
      </c>
      <c r="E15" s="80">
        <v>0</v>
      </c>
      <c r="F15" s="80">
        <v>13700000</v>
      </c>
      <c r="G15" s="80">
        <v>45700000</v>
      </c>
      <c r="H15" s="80">
        <v>0</v>
      </c>
      <c r="I15" s="80">
        <v>45700000</v>
      </c>
      <c r="J15" s="80">
        <v>11000000</v>
      </c>
      <c r="K15" s="80">
        <v>9000000</v>
      </c>
      <c r="L15" s="80">
        <v>2000000</v>
      </c>
      <c r="M15" s="81">
        <v>47700000</v>
      </c>
      <c r="N15" s="60"/>
    </row>
    <row r="16" spans="1:21" ht="15" x14ac:dyDescent="0.25">
      <c r="A16" s="77" t="s">
        <v>77</v>
      </c>
      <c r="B16" s="78" t="s">
        <v>79</v>
      </c>
      <c r="C16" s="79">
        <v>42247</v>
      </c>
      <c r="D16" s="80">
        <v>26000000</v>
      </c>
      <c r="E16" s="80">
        <v>0</v>
      </c>
      <c r="F16" s="80">
        <v>26000000</v>
      </c>
      <c r="G16" s="80">
        <v>88700000</v>
      </c>
      <c r="H16" s="80">
        <v>0</v>
      </c>
      <c r="I16" s="80">
        <v>88700000</v>
      </c>
      <c r="J16" s="80">
        <v>22700000</v>
      </c>
      <c r="K16" s="80">
        <v>17900000</v>
      </c>
      <c r="L16" s="80">
        <v>4800000</v>
      </c>
      <c r="M16" s="81">
        <v>93500000</v>
      </c>
      <c r="N16" s="60"/>
    </row>
    <row r="17" spans="1:14" ht="15" x14ac:dyDescent="0.25">
      <c r="A17" s="77" t="s">
        <v>75</v>
      </c>
      <c r="B17" s="78" t="s">
        <v>79</v>
      </c>
      <c r="C17" s="79">
        <v>42338</v>
      </c>
      <c r="D17" s="80">
        <v>14500000</v>
      </c>
      <c r="E17" s="80">
        <v>0</v>
      </c>
      <c r="F17" s="80">
        <v>14500000</v>
      </c>
      <c r="G17" s="80">
        <v>41800000</v>
      </c>
      <c r="H17" s="80">
        <v>0</v>
      </c>
      <c r="I17" s="80">
        <v>41800000</v>
      </c>
      <c r="J17" s="80">
        <v>9500000</v>
      </c>
      <c r="K17" s="80">
        <v>7400000</v>
      </c>
      <c r="L17" s="80">
        <v>2100000</v>
      </c>
      <c r="M17" s="81">
        <v>43900000</v>
      </c>
      <c r="N17" s="60"/>
    </row>
    <row r="18" spans="1:14" ht="15" x14ac:dyDescent="0.25">
      <c r="A18" s="77" t="s">
        <v>78</v>
      </c>
      <c r="B18" s="78" t="s">
        <v>79</v>
      </c>
      <c r="C18" s="79">
        <v>42338</v>
      </c>
      <c r="D18" s="80">
        <v>40500000</v>
      </c>
      <c r="E18" s="80">
        <v>0</v>
      </c>
      <c r="F18" s="80">
        <v>40500000</v>
      </c>
      <c r="G18" s="80">
        <v>130500000</v>
      </c>
      <c r="H18" s="80">
        <v>0</v>
      </c>
      <c r="I18" s="80">
        <v>130500000</v>
      </c>
      <c r="J18" s="80">
        <v>32200000</v>
      </c>
      <c r="K18" s="80">
        <v>25300000</v>
      </c>
      <c r="L18" s="80">
        <v>6900000</v>
      </c>
      <c r="M18" s="81">
        <v>137400000</v>
      </c>
      <c r="N18" s="60"/>
    </row>
    <row r="19" spans="1:14" ht="15" x14ac:dyDescent="0.25">
      <c r="A19" s="82" t="s">
        <v>75</v>
      </c>
      <c r="B19" s="83" t="s">
        <v>79</v>
      </c>
      <c r="C19" s="84">
        <v>42429</v>
      </c>
      <c r="D19" s="85">
        <v>13500000</v>
      </c>
      <c r="E19" s="85">
        <v>0</v>
      </c>
      <c r="F19" s="85">
        <v>13500000</v>
      </c>
      <c r="G19" s="85">
        <v>49800000</v>
      </c>
      <c r="H19" s="85">
        <v>0</v>
      </c>
      <c r="I19" s="85">
        <v>49800000</v>
      </c>
      <c r="J19" s="85">
        <v>8500000</v>
      </c>
      <c r="K19" s="85">
        <v>6400000</v>
      </c>
      <c r="L19" s="85">
        <v>2100000</v>
      </c>
      <c r="M19" s="86">
        <v>51900000</v>
      </c>
      <c r="N19" s="60"/>
    </row>
    <row r="20" spans="1:14" ht="15" x14ac:dyDescent="0.25">
      <c r="A20" s="67" t="s">
        <v>73</v>
      </c>
      <c r="B20" s="68" t="s">
        <v>79</v>
      </c>
      <c r="C20" s="69">
        <v>42429</v>
      </c>
      <c r="D20" s="70">
        <v>54000000</v>
      </c>
      <c r="E20" s="70">
        <v>3400000</v>
      </c>
      <c r="F20" s="70">
        <v>50600000</v>
      </c>
      <c r="G20" s="70">
        <v>180300000</v>
      </c>
      <c r="H20" s="70">
        <v>0</v>
      </c>
      <c r="I20" s="70">
        <v>180300000</v>
      </c>
      <c r="J20" s="70">
        <v>40700000</v>
      </c>
      <c r="K20" s="70">
        <v>31700000</v>
      </c>
      <c r="L20" s="70">
        <v>9000000</v>
      </c>
      <c r="M20" s="71">
        <v>189300000</v>
      </c>
      <c r="N20" s="60"/>
    </row>
    <row r="21" spans="1:14" ht="15" x14ac:dyDescent="0.25">
      <c r="A21" s="72" t="s">
        <v>75</v>
      </c>
      <c r="B21" s="73" t="s">
        <v>80</v>
      </c>
      <c r="C21" s="74">
        <v>42521</v>
      </c>
      <c r="D21" s="75">
        <v>16000000</v>
      </c>
      <c r="E21" s="75">
        <v>-200000</v>
      </c>
      <c r="F21" s="75">
        <v>16200000</v>
      </c>
      <c r="G21" s="75">
        <v>55800000</v>
      </c>
      <c r="H21" s="75">
        <v>0</v>
      </c>
      <c r="I21" s="75">
        <v>55800000</v>
      </c>
      <c r="J21" s="75">
        <v>4200000</v>
      </c>
      <c r="K21" s="75">
        <v>2200000</v>
      </c>
      <c r="L21" s="75">
        <v>2000000</v>
      </c>
      <c r="M21" s="76">
        <v>57800000</v>
      </c>
      <c r="N21" s="60"/>
    </row>
    <row r="22" spans="1:14" ht="15" x14ac:dyDescent="0.25">
      <c r="A22" s="77" t="s">
        <v>75</v>
      </c>
      <c r="B22" s="78" t="s">
        <v>80</v>
      </c>
      <c r="C22" s="79">
        <v>42613</v>
      </c>
      <c r="D22" s="80">
        <v>15400000</v>
      </c>
      <c r="E22" s="80">
        <v>100000</v>
      </c>
      <c r="F22" s="80">
        <v>15300000</v>
      </c>
      <c r="G22" s="80">
        <v>58100000</v>
      </c>
      <c r="H22" s="80">
        <v>0</v>
      </c>
      <c r="I22" s="80">
        <v>58100000</v>
      </c>
      <c r="J22" s="80">
        <v>2100000</v>
      </c>
      <c r="K22" s="80">
        <v>0</v>
      </c>
      <c r="L22" s="80">
        <v>2100000</v>
      </c>
      <c r="M22" s="81">
        <v>60200000</v>
      </c>
      <c r="N22" s="60"/>
    </row>
    <row r="23" spans="1:14" ht="15" x14ac:dyDescent="0.25">
      <c r="A23" s="77" t="s">
        <v>77</v>
      </c>
      <c r="B23" s="78" t="s">
        <v>80</v>
      </c>
      <c r="C23" s="79">
        <v>42613</v>
      </c>
      <c r="D23" s="80">
        <v>31400000</v>
      </c>
      <c r="E23" s="80">
        <v>-100000</v>
      </c>
      <c r="F23" s="80">
        <v>31500000</v>
      </c>
      <c r="G23" s="80">
        <v>113900000</v>
      </c>
      <c r="H23" s="80">
        <v>0</v>
      </c>
      <c r="I23" s="80">
        <v>113900000</v>
      </c>
      <c r="J23" s="80">
        <v>6300000</v>
      </c>
      <c r="K23" s="80">
        <v>2200000</v>
      </c>
      <c r="L23" s="80">
        <v>4100000</v>
      </c>
      <c r="M23" s="81">
        <v>118000000</v>
      </c>
      <c r="N23" s="60"/>
    </row>
    <row r="24" spans="1:14" ht="15" x14ac:dyDescent="0.25">
      <c r="A24" s="77" t="s">
        <v>75</v>
      </c>
      <c r="B24" s="78" t="s">
        <v>80</v>
      </c>
      <c r="C24" s="79">
        <v>42704</v>
      </c>
      <c r="D24" s="80">
        <v>13000000</v>
      </c>
      <c r="E24" s="80">
        <v>2500000</v>
      </c>
      <c r="F24" s="80">
        <v>10500000</v>
      </c>
      <c r="G24" s="80">
        <v>61400000</v>
      </c>
      <c r="H24" s="80">
        <v>0</v>
      </c>
      <c r="I24" s="80">
        <v>61400000</v>
      </c>
      <c r="J24" s="80">
        <v>2100000</v>
      </c>
      <c r="K24" s="80">
        <v>0</v>
      </c>
      <c r="L24" s="80">
        <v>2100000</v>
      </c>
      <c r="M24" s="81">
        <v>63500000</v>
      </c>
      <c r="N24" s="60"/>
    </row>
    <row r="25" spans="1:14" ht="15" x14ac:dyDescent="0.25">
      <c r="A25" s="77" t="s">
        <v>78</v>
      </c>
      <c r="B25" s="78" t="s">
        <v>80</v>
      </c>
      <c r="C25" s="79">
        <v>42704</v>
      </c>
      <c r="D25" s="80">
        <v>44400000</v>
      </c>
      <c r="E25" s="80">
        <v>2400000</v>
      </c>
      <c r="F25" s="80">
        <v>42000000</v>
      </c>
      <c r="G25" s="80">
        <v>175300000</v>
      </c>
      <c r="H25" s="80">
        <v>0</v>
      </c>
      <c r="I25" s="80">
        <v>175300000</v>
      </c>
      <c r="J25" s="80">
        <v>8400000</v>
      </c>
      <c r="K25" s="80">
        <v>2200000</v>
      </c>
      <c r="L25" s="80">
        <v>6200000</v>
      </c>
      <c r="M25" s="81">
        <v>181500000</v>
      </c>
      <c r="N25" s="60"/>
    </row>
    <row r="26" spans="1:14" ht="15" x14ac:dyDescent="0.25">
      <c r="A26" s="82" t="s">
        <v>75</v>
      </c>
      <c r="B26" s="83" t="s">
        <v>80</v>
      </c>
      <c r="C26" s="84">
        <v>42794</v>
      </c>
      <c r="D26" s="85">
        <v>11700000</v>
      </c>
      <c r="E26" s="85">
        <v>-300000</v>
      </c>
      <c r="F26" s="85">
        <v>12000000</v>
      </c>
      <c r="G26" s="85">
        <v>62200000</v>
      </c>
      <c r="H26" s="85">
        <v>0</v>
      </c>
      <c r="I26" s="85">
        <v>62200000</v>
      </c>
      <c r="J26" s="85">
        <v>2000000</v>
      </c>
      <c r="K26" s="85">
        <v>0</v>
      </c>
      <c r="L26" s="85">
        <v>2000000</v>
      </c>
      <c r="M26" s="86">
        <v>64200000</v>
      </c>
      <c r="N26" s="60"/>
    </row>
    <row r="27" spans="1:14" ht="15" x14ac:dyDescent="0.25">
      <c r="A27" s="67" t="s">
        <v>73</v>
      </c>
      <c r="B27" s="68" t="s">
        <v>80</v>
      </c>
      <c r="C27" s="69">
        <v>42794</v>
      </c>
      <c r="D27" s="70">
        <v>56100000</v>
      </c>
      <c r="E27" s="70">
        <v>2100000</v>
      </c>
      <c r="F27" s="70">
        <v>54000000</v>
      </c>
      <c r="G27" s="70">
        <v>237500000</v>
      </c>
      <c r="H27" s="70">
        <v>0</v>
      </c>
      <c r="I27" s="70">
        <v>237500000</v>
      </c>
      <c r="J27" s="70">
        <v>10400000</v>
      </c>
      <c r="K27" s="70">
        <v>2200000</v>
      </c>
      <c r="L27" s="70">
        <v>8200000</v>
      </c>
      <c r="M27" s="71">
        <v>245700000</v>
      </c>
      <c r="N27" s="60"/>
    </row>
    <row r="28" spans="1:14" x14ac:dyDescent="0.25">
      <c r="A28" s="72" t="s">
        <v>75</v>
      </c>
      <c r="B28" s="73" t="s">
        <v>81</v>
      </c>
      <c r="C28" s="74">
        <v>42886</v>
      </c>
      <c r="D28" s="75">
        <v>15100000</v>
      </c>
      <c r="E28" s="75">
        <v>0</v>
      </c>
      <c r="F28" s="75">
        <v>15100000</v>
      </c>
      <c r="G28" s="75">
        <v>70100000</v>
      </c>
      <c r="H28" s="75">
        <v>0</v>
      </c>
      <c r="I28" s="75">
        <v>70100000</v>
      </c>
      <c r="J28" s="75">
        <v>1400000</v>
      </c>
      <c r="K28" s="75">
        <v>0</v>
      </c>
      <c r="L28" s="75">
        <v>1400000</v>
      </c>
      <c r="M28" s="76">
        <v>71500000</v>
      </c>
      <c r="N28" s="60"/>
    </row>
    <row r="29" spans="1:14" ht="15" x14ac:dyDescent="0.25">
      <c r="A29" s="77" t="s">
        <v>75</v>
      </c>
      <c r="B29" s="78" t="s">
        <v>81</v>
      </c>
      <c r="C29" s="79">
        <v>42978</v>
      </c>
      <c r="D29" s="80">
        <v>13800000</v>
      </c>
      <c r="E29" s="80">
        <v>0</v>
      </c>
      <c r="F29" s="80">
        <v>13800000</v>
      </c>
      <c r="G29" s="80">
        <v>70800000</v>
      </c>
      <c r="H29" s="80">
        <v>0</v>
      </c>
      <c r="I29" s="80">
        <v>70800000</v>
      </c>
      <c r="J29" s="80">
        <v>1500000</v>
      </c>
      <c r="K29" s="80">
        <v>0</v>
      </c>
      <c r="L29" s="80">
        <v>1500000</v>
      </c>
      <c r="M29" s="81">
        <v>72300000</v>
      </c>
      <c r="N29" s="60"/>
    </row>
    <row r="30" spans="1:14" ht="15" x14ac:dyDescent="0.25">
      <c r="A30" s="77" t="s">
        <v>77</v>
      </c>
      <c r="B30" s="78" t="s">
        <v>81</v>
      </c>
      <c r="C30" s="79">
        <v>42978</v>
      </c>
      <c r="D30" s="80">
        <v>28900000</v>
      </c>
      <c r="E30" s="80">
        <v>0</v>
      </c>
      <c r="F30" s="80">
        <v>28900000</v>
      </c>
      <c r="G30" s="80">
        <v>140900000</v>
      </c>
      <c r="H30" s="80">
        <v>0</v>
      </c>
      <c r="I30" s="80">
        <v>140900000</v>
      </c>
      <c r="J30" s="80">
        <v>2900000</v>
      </c>
      <c r="K30" s="80">
        <v>0</v>
      </c>
      <c r="L30" s="80">
        <v>2900000</v>
      </c>
      <c r="M30" s="81">
        <v>143800000</v>
      </c>
      <c r="N30" s="60"/>
    </row>
    <row r="31" spans="1:14" ht="15" x14ac:dyDescent="0.25">
      <c r="A31" s="77" t="s">
        <v>75</v>
      </c>
      <c r="B31" s="78" t="s">
        <v>81</v>
      </c>
      <c r="C31" s="79">
        <v>43069</v>
      </c>
      <c r="D31" s="80">
        <v>16600000</v>
      </c>
      <c r="E31" s="80">
        <v>0</v>
      </c>
      <c r="F31" s="80">
        <v>16600000</v>
      </c>
      <c r="G31" s="80">
        <v>73500000</v>
      </c>
      <c r="H31" s="80">
        <v>0</v>
      </c>
      <c r="I31" s="80">
        <v>73500000</v>
      </c>
      <c r="J31" s="80">
        <v>1500000</v>
      </c>
      <c r="K31" s="80">
        <v>0</v>
      </c>
      <c r="L31" s="80">
        <v>1500000</v>
      </c>
      <c r="M31" s="81">
        <v>75000000</v>
      </c>
      <c r="N31" s="60"/>
    </row>
    <row r="32" spans="1:14" ht="15" x14ac:dyDescent="0.25">
      <c r="A32" s="77" t="s">
        <v>78</v>
      </c>
      <c r="B32" s="78" t="s">
        <v>81</v>
      </c>
      <c r="C32" s="79">
        <v>43069</v>
      </c>
      <c r="D32" s="80">
        <v>45500000</v>
      </c>
      <c r="E32" s="80">
        <v>0</v>
      </c>
      <c r="F32" s="80">
        <v>45500000</v>
      </c>
      <c r="G32" s="80">
        <v>214400000</v>
      </c>
      <c r="H32" s="80">
        <v>0</v>
      </c>
      <c r="I32" s="80">
        <v>214400000</v>
      </c>
      <c r="J32" s="80">
        <v>4400000</v>
      </c>
      <c r="K32" s="80">
        <v>0</v>
      </c>
      <c r="L32" s="80">
        <v>4400000</v>
      </c>
      <c r="M32" s="81">
        <v>218800000</v>
      </c>
      <c r="N32" s="60"/>
    </row>
    <row r="33" spans="1:14" ht="15" x14ac:dyDescent="0.25">
      <c r="A33" s="82" t="s">
        <v>75</v>
      </c>
      <c r="B33" s="83" t="s">
        <v>81</v>
      </c>
      <c r="C33" s="84">
        <v>43159</v>
      </c>
      <c r="D33" s="85">
        <v>15400000</v>
      </c>
      <c r="E33" s="85">
        <v>0</v>
      </c>
      <c r="F33" s="85">
        <v>15400000</v>
      </c>
      <c r="G33" s="85">
        <v>79400000</v>
      </c>
      <c r="H33" s="85">
        <v>0</v>
      </c>
      <c r="I33" s="85">
        <v>79400000</v>
      </c>
      <c r="J33" s="85">
        <v>1500000</v>
      </c>
      <c r="K33" s="85">
        <v>0</v>
      </c>
      <c r="L33" s="85">
        <v>1500000</v>
      </c>
      <c r="M33" s="86">
        <v>80900000</v>
      </c>
      <c r="N33" s="60"/>
    </row>
    <row r="34" spans="1:14" ht="15" x14ac:dyDescent="0.25">
      <c r="A34" s="67" t="s">
        <v>73</v>
      </c>
      <c r="B34" s="68" t="s">
        <v>81</v>
      </c>
      <c r="C34" s="69">
        <v>43159</v>
      </c>
      <c r="D34" s="70">
        <v>60900000</v>
      </c>
      <c r="E34" s="70">
        <v>0</v>
      </c>
      <c r="F34" s="70">
        <v>60900000</v>
      </c>
      <c r="G34" s="70">
        <v>293800000</v>
      </c>
      <c r="H34" s="70">
        <v>0</v>
      </c>
      <c r="I34" s="70">
        <v>293800000</v>
      </c>
      <c r="J34" s="70">
        <v>5900000</v>
      </c>
      <c r="K34" s="70">
        <v>0</v>
      </c>
      <c r="L34" s="70">
        <v>5900000</v>
      </c>
      <c r="M34" s="71">
        <v>299700000</v>
      </c>
      <c r="N34" s="60"/>
    </row>
    <row r="35" spans="1:14" ht="15" x14ac:dyDescent="0.25">
      <c r="A35" s="72" t="s">
        <v>75</v>
      </c>
      <c r="B35" s="73" t="s">
        <v>82</v>
      </c>
      <c r="C35" s="74">
        <v>43251</v>
      </c>
      <c r="D35" s="75">
        <v>17300000</v>
      </c>
      <c r="E35" s="75">
        <v>0</v>
      </c>
      <c r="F35" s="75">
        <v>17300000</v>
      </c>
      <c r="G35" s="75">
        <v>84200000</v>
      </c>
      <c r="H35" s="75">
        <v>3400000</v>
      </c>
      <c r="I35" s="75">
        <v>80800000</v>
      </c>
      <c r="J35" s="75">
        <v>1500000</v>
      </c>
      <c r="K35" s="75">
        <v>0</v>
      </c>
      <c r="L35" s="75">
        <v>1500000</v>
      </c>
      <c r="M35" s="76">
        <v>82300000</v>
      </c>
      <c r="N35" s="60"/>
    </row>
    <row r="36" spans="1:14" ht="15" x14ac:dyDescent="0.25">
      <c r="A36" s="77" t="s">
        <v>75</v>
      </c>
      <c r="B36" s="78" t="s">
        <v>82</v>
      </c>
      <c r="C36" s="79">
        <v>43343</v>
      </c>
      <c r="D36" s="80">
        <v>18600000</v>
      </c>
      <c r="E36" s="80">
        <v>0</v>
      </c>
      <c r="F36" s="80">
        <v>18600000</v>
      </c>
      <c r="G36" s="80">
        <v>84600000</v>
      </c>
      <c r="H36" s="80">
        <v>1600000</v>
      </c>
      <c r="I36" s="80">
        <v>83000000</v>
      </c>
      <c r="J36" s="80">
        <v>1500000</v>
      </c>
      <c r="K36" s="80">
        <v>0</v>
      </c>
      <c r="L36" s="80">
        <v>1500000</v>
      </c>
      <c r="M36" s="81">
        <v>84500000</v>
      </c>
      <c r="N36" s="60"/>
    </row>
    <row r="37" spans="1:14" ht="15" x14ac:dyDescent="0.25">
      <c r="A37" s="77" t="s">
        <v>77</v>
      </c>
      <c r="B37" s="78" t="s">
        <v>82</v>
      </c>
      <c r="C37" s="79">
        <v>43343</v>
      </c>
      <c r="D37" s="80">
        <v>35900000</v>
      </c>
      <c r="E37" s="80">
        <v>0</v>
      </c>
      <c r="F37" s="80">
        <v>35900000</v>
      </c>
      <c r="G37" s="80">
        <v>168800000</v>
      </c>
      <c r="H37" s="80">
        <v>5000000</v>
      </c>
      <c r="I37" s="80">
        <v>163800000</v>
      </c>
      <c r="J37" s="80">
        <v>3000000</v>
      </c>
      <c r="K37" s="80">
        <v>0</v>
      </c>
      <c r="L37" s="80">
        <v>3000000</v>
      </c>
      <c r="M37" s="81">
        <v>166800000</v>
      </c>
      <c r="N37" s="60"/>
    </row>
    <row r="38" spans="1:14" ht="15" x14ac:dyDescent="0.25">
      <c r="A38" s="77" t="s">
        <v>75</v>
      </c>
      <c r="B38" s="78" t="s">
        <v>82</v>
      </c>
      <c r="C38" s="79">
        <v>43434</v>
      </c>
      <c r="D38" s="80">
        <v>15200000</v>
      </c>
      <c r="E38" s="80">
        <v>0</v>
      </c>
      <c r="F38" s="80">
        <v>15200000</v>
      </c>
      <c r="G38" s="80">
        <v>81300000</v>
      </c>
      <c r="H38" s="80">
        <v>1500000</v>
      </c>
      <c r="I38" s="80">
        <v>79800000</v>
      </c>
      <c r="J38" s="80">
        <v>1500000</v>
      </c>
      <c r="K38" s="80">
        <v>0</v>
      </c>
      <c r="L38" s="80">
        <v>1500000</v>
      </c>
      <c r="M38" s="81">
        <v>81300000</v>
      </c>
      <c r="N38" s="60"/>
    </row>
    <row r="39" spans="1:14" ht="15" x14ac:dyDescent="0.25">
      <c r="A39" s="77" t="s">
        <v>78</v>
      </c>
      <c r="B39" s="78" t="s">
        <v>82</v>
      </c>
      <c r="C39" s="79">
        <v>43434</v>
      </c>
      <c r="D39" s="80">
        <v>51100000</v>
      </c>
      <c r="E39" s="80">
        <v>0</v>
      </c>
      <c r="F39" s="80">
        <v>51100000</v>
      </c>
      <c r="G39" s="80">
        <v>250100000</v>
      </c>
      <c r="H39" s="80">
        <v>6500000</v>
      </c>
      <c r="I39" s="80">
        <v>243600000</v>
      </c>
      <c r="J39" s="80">
        <v>4500000</v>
      </c>
      <c r="K39" s="80">
        <v>0</v>
      </c>
      <c r="L39" s="80">
        <v>4500000</v>
      </c>
      <c r="M39" s="81">
        <v>248100000</v>
      </c>
      <c r="N39" s="60"/>
    </row>
    <row r="40" spans="1:14" ht="15" x14ac:dyDescent="0.25">
      <c r="A40" s="82" t="s">
        <v>75</v>
      </c>
      <c r="B40" s="83" t="s">
        <v>82</v>
      </c>
      <c r="C40" s="84">
        <v>43524</v>
      </c>
      <c r="D40" s="85">
        <v>13000000</v>
      </c>
      <c r="E40" s="85">
        <v>0</v>
      </c>
      <c r="F40" s="85">
        <v>13000000</v>
      </c>
      <c r="G40" s="85">
        <v>83000000</v>
      </c>
      <c r="H40" s="85">
        <v>2400000</v>
      </c>
      <c r="I40" s="85">
        <v>80600000</v>
      </c>
      <c r="J40" s="85">
        <v>1500000</v>
      </c>
      <c r="K40" s="85">
        <v>0</v>
      </c>
      <c r="L40" s="85">
        <v>1500000</v>
      </c>
      <c r="M40" s="86">
        <v>82100000</v>
      </c>
      <c r="N40" s="60"/>
    </row>
    <row r="41" spans="1:14" ht="15" x14ac:dyDescent="0.25">
      <c r="A41" s="67" t="s">
        <v>73</v>
      </c>
      <c r="B41" s="68" t="s">
        <v>82</v>
      </c>
      <c r="C41" s="69">
        <v>43524</v>
      </c>
      <c r="D41" s="70">
        <v>64100000</v>
      </c>
      <c r="E41" s="70">
        <v>0</v>
      </c>
      <c r="F41" s="70">
        <v>64100000</v>
      </c>
      <c r="G41" s="70">
        <v>333100000</v>
      </c>
      <c r="H41" s="70">
        <v>8900000</v>
      </c>
      <c r="I41" s="70">
        <v>324200000</v>
      </c>
      <c r="J41" s="70">
        <v>6000000</v>
      </c>
      <c r="K41" s="70">
        <v>0</v>
      </c>
      <c r="L41" s="70">
        <v>6000000</v>
      </c>
      <c r="M41" s="71">
        <v>330200000</v>
      </c>
      <c r="N41" s="60"/>
    </row>
    <row r="42" spans="1:14" ht="15" x14ac:dyDescent="0.25">
      <c r="A42" s="72" t="s">
        <v>75</v>
      </c>
      <c r="B42" s="73" t="s">
        <v>83</v>
      </c>
      <c r="C42" s="74">
        <v>43616</v>
      </c>
      <c r="D42" s="75">
        <v>15500000</v>
      </c>
      <c r="E42" s="75">
        <v>0</v>
      </c>
      <c r="F42" s="75">
        <v>15500000</v>
      </c>
      <c r="G42" s="75">
        <v>86600000</v>
      </c>
      <c r="H42" s="75">
        <v>3500000</v>
      </c>
      <c r="I42" s="75">
        <v>83100000</v>
      </c>
      <c r="J42" s="75">
        <v>1500000</v>
      </c>
      <c r="K42" s="75">
        <v>0</v>
      </c>
      <c r="L42" s="75">
        <v>1500000</v>
      </c>
      <c r="M42" s="76">
        <v>84600000</v>
      </c>
      <c r="N42" s="60"/>
    </row>
    <row r="43" spans="1:14" ht="19.149999999999999" customHeight="1" x14ac:dyDescent="0.25">
      <c r="A43" s="77" t="s">
        <v>75</v>
      </c>
      <c r="B43" s="78" t="s">
        <v>83</v>
      </c>
      <c r="C43" s="79">
        <v>43708</v>
      </c>
      <c r="D43" s="80">
        <v>18100000</v>
      </c>
      <c r="E43" s="80">
        <v>0</v>
      </c>
      <c r="F43" s="80">
        <v>18100000</v>
      </c>
      <c r="G43" s="80">
        <v>82500000</v>
      </c>
      <c r="H43" s="80">
        <v>1800000</v>
      </c>
      <c r="I43" s="80">
        <v>80700000</v>
      </c>
      <c r="J43" s="80">
        <v>1400000</v>
      </c>
      <c r="K43" s="80">
        <v>0</v>
      </c>
      <c r="L43" s="80">
        <v>1400000</v>
      </c>
      <c r="M43" s="81">
        <v>82100000</v>
      </c>
      <c r="N43" s="60"/>
    </row>
    <row r="44" spans="1:14" ht="15" x14ac:dyDescent="0.25">
      <c r="A44" s="77" t="s">
        <v>77</v>
      </c>
      <c r="B44" s="78" t="s">
        <v>83</v>
      </c>
      <c r="C44" s="79">
        <v>43708</v>
      </c>
      <c r="D44" s="80">
        <v>33600000</v>
      </c>
      <c r="E44" s="80">
        <v>0</v>
      </c>
      <c r="F44" s="80">
        <v>33600000</v>
      </c>
      <c r="G44" s="80">
        <v>169100000</v>
      </c>
      <c r="H44" s="80">
        <v>5300000</v>
      </c>
      <c r="I44" s="80">
        <v>163800000</v>
      </c>
      <c r="J44" s="80">
        <v>2900000</v>
      </c>
      <c r="K44" s="80">
        <v>0</v>
      </c>
      <c r="L44" s="80">
        <v>2900000</v>
      </c>
      <c r="M44" s="81">
        <v>166700000</v>
      </c>
      <c r="N44" s="60"/>
    </row>
    <row r="45" spans="1:14" ht="15" x14ac:dyDescent="0.25">
      <c r="A45" s="77" t="s">
        <v>75</v>
      </c>
      <c r="B45" s="78" t="s">
        <v>83</v>
      </c>
      <c r="C45" s="87">
        <v>43799</v>
      </c>
      <c r="D45" s="80">
        <v>17000000</v>
      </c>
      <c r="E45" s="80">
        <v>0</v>
      </c>
      <c r="F45" s="80">
        <v>17000000</v>
      </c>
      <c r="G45" s="80">
        <v>79800000</v>
      </c>
      <c r="H45" s="80">
        <v>1800000</v>
      </c>
      <c r="I45" s="80">
        <v>78000000</v>
      </c>
      <c r="J45" s="80">
        <v>1400000</v>
      </c>
      <c r="K45" s="80">
        <v>0</v>
      </c>
      <c r="L45" s="80">
        <v>1400000</v>
      </c>
      <c r="M45" s="81">
        <v>79400000</v>
      </c>
      <c r="N45" s="60"/>
    </row>
    <row r="46" spans="1:14" ht="15" x14ac:dyDescent="0.25">
      <c r="A46" s="77" t="s">
        <v>78</v>
      </c>
      <c r="B46" s="78" t="s">
        <v>83</v>
      </c>
      <c r="C46" s="87">
        <v>43799</v>
      </c>
      <c r="D46" s="80">
        <v>50600000</v>
      </c>
      <c r="E46" s="80">
        <v>0</v>
      </c>
      <c r="F46" s="80">
        <v>50600000</v>
      </c>
      <c r="G46" s="80">
        <v>248900000</v>
      </c>
      <c r="H46" s="80">
        <v>7100000</v>
      </c>
      <c r="I46" s="80">
        <v>241800000</v>
      </c>
      <c r="J46" s="80">
        <v>4300000</v>
      </c>
      <c r="K46" s="80">
        <v>0</v>
      </c>
      <c r="L46" s="80">
        <v>4300000</v>
      </c>
      <c r="M46" s="81">
        <v>246100000</v>
      </c>
      <c r="N46" s="60"/>
    </row>
    <row r="47" spans="1:14" ht="15" x14ac:dyDescent="0.25">
      <c r="A47" s="82" t="s">
        <v>75</v>
      </c>
      <c r="B47" s="83" t="s">
        <v>83</v>
      </c>
      <c r="C47" s="84">
        <v>43890</v>
      </c>
      <c r="D47" s="85">
        <v>9800000</v>
      </c>
      <c r="E47" s="85">
        <v>0</v>
      </c>
      <c r="F47" s="85">
        <v>9800000</v>
      </c>
      <c r="G47" s="85">
        <v>77600000</v>
      </c>
      <c r="H47" s="85">
        <v>500000</v>
      </c>
      <c r="I47" s="85">
        <v>77100000</v>
      </c>
      <c r="J47" s="85">
        <v>1400000</v>
      </c>
      <c r="K47" s="85">
        <v>0</v>
      </c>
      <c r="L47" s="85">
        <v>1400000</v>
      </c>
      <c r="M47" s="86">
        <v>78500000</v>
      </c>
      <c r="N47" s="60"/>
    </row>
    <row r="48" spans="1:14" ht="15" x14ac:dyDescent="0.25">
      <c r="A48" s="67" t="s">
        <v>73</v>
      </c>
      <c r="B48" s="68" t="s">
        <v>83</v>
      </c>
      <c r="C48" s="69">
        <v>43890</v>
      </c>
      <c r="D48" s="70">
        <v>60400000</v>
      </c>
      <c r="E48" s="70">
        <v>0</v>
      </c>
      <c r="F48" s="70">
        <v>60400000</v>
      </c>
      <c r="G48" s="70">
        <v>326500000</v>
      </c>
      <c r="H48" s="70">
        <v>7600000</v>
      </c>
      <c r="I48" s="70">
        <v>318900000</v>
      </c>
      <c r="J48" s="70">
        <v>5700000</v>
      </c>
      <c r="K48" s="70">
        <v>0</v>
      </c>
      <c r="L48" s="70">
        <v>5700000</v>
      </c>
      <c r="M48" s="71">
        <v>324600000</v>
      </c>
      <c r="N48" s="60"/>
    </row>
    <row r="49" spans="1:14" ht="15" x14ac:dyDescent="0.25">
      <c r="A49" s="72" t="s">
        <v>75</v>
      </c>
      <c r="B49" s="73" t="s">
        <v>84</v>
      </c>
      <c r="C49" s="74">
        <v>43982</v>
      </c>
      <c r="D49" s="75">
        <v>14600000</v>
      </c>
      <c r="E49" s="75">
        <v>0</v>
      </c>
      <c r="F49" s="75">
        <v>14600000</v>
      </c>
      <c r="G49" s="75">
        <v>71000000</v>
      </c>
      <c r="H49" s="75">
        <v>0</v>
      </c>
      <c r="I49" s="75">
        <v>71000000</v>
      </c>
      <c r="J49" s="75">
        <v>1400000</v>
      </c>
      <c r="K49" s="75">
        <v>0</v>
      </c>
      <c r="L49" s="75">
        <v>1400000</v>
      </c>
      <c r="M49" s="76">
        <v>72400000</v>
      </c>
      <c r="N49" s="60"/>
    </row>
    <row r="50" spans="1:14" ht="15" x14ac:dyDescent="0.25">
      <c r="A50" s="77" t="s">
        <v>75</v>
      </c>
      <c r="B50" s="78" t="s">
        <v>84</v>
      </c>
      <c r="C50" s="79">
        <v>44074</v>
      </c>
      <c r="D50" s="80">
        <v>19400000</v>
      </c>
      <c r="E50" s="80">
        <v>0</v>
      </c>
      <c r="F50" s="80">
        <v>19400000</v>
      </c>
      <c r="G50" s="80">
        <v>71700000</v>
      </c>
      <c r="H50" s="80">
        <v>0</v>
      </c>
      <c r="I50" s="80">
        <v>71700000</v>
      </c>
      <c r="J50" s="80">
        <v>1300000</v>
      </c>
      <c r="K50" s="80">
        <v>0</v>
      </c>
      <c r="L50" s="80">
        <v>1300000</v>
      </c>
      <c r="M50" s="81">
        <v>73000000</v>
      </c>
      <c r="N50" s="60"/>
    </row>
    <row r="51" spans="1:14" ht="15" x14ac:dyDescent="0.25">
      <c r="A51" s="77" t="s">
        <v>77</v>
      </c>
      <c r="B51" s="78" t="s">
        <v>84</v>
      </c>
      <c r="C51" s="79">
        <v>44074</v>
      </c>
      <c r="D51" s="80">
        <v>34000000</v>
      </c>
      <c r="E51" s="80">
        <v>0</v>
      </c>
      <c r="F51" s="80">
        <v>34000000</v>
      </c>
      <c r="G51" s="80">
        <v>142700000</v>
      </c>
      <c r="H51" s="80">
        <v>0</v>
      </c>
      <c r="I51" s="80">
        <v>142700000</v>
      </c>
      <c r="J51" s="80">
        <v>2700000</v>
      </c>
      <c r="K51" s="80">
        <v>0</v>
      </c>
      <c r="L51" s="80">
        <v>2700000</v>
      </c>
      <c r="M51" s="81">
        <v>145400000</v>
      </c>
      <c r="N51" s="60"/>
    </row>
    <row r="52" spans="1:14" ht="15" x14ac:dyDescent="0.25">
      <c r="A52" s="77" t="s">
        <v>75</v>
      </c>
      <c r="B52" s="78" t="s">
        <v>84</v>
      </c>
      <c r="C52" s="87">
        <v>44165</v>
      </c>
      <c r="D52" s="80">
        <v>18000000</v>
      </c>
      <c r="E52" s="80">
        <v>0</v>
      </c>
      <c r="F52" s="80">
        <v>18000000</v>
      </c>
      <c r="G52" s="80">
        <v>76500000</v>
      </c>
      <c r="H52" s="80">
        <v>0</v>
      </c>
      <c r="I52" s="80">
        <v>76500000</v>
      </c>
      <c r="J52" s="80">
        <v>1300000</v>
      </c>
      <c r="K52" s="80">
        <v>0</v>
      </c>
      <c r="L52" s="80">
        <v>1300000</v>
      </c>
      <c r="M52" s="81">
        <v>77800000</v>
      </c>
      <c r="N52" s="60"/>
    </row>
    <row r="53" spans="1:14" ht="15" x14ac:dyDescent="0.25">
      <c r="A53" s="77" t="s">
        <v>78</v>
      </c>
      <c r="B53" s="78" t="s">
        <v>84</v>
      </c>
      <c r="C53" s="87">
        <v>44165</v>
      </c>
      <c r="D53" s="80">
        <v>52000000</v>
      </c>
      <c r="E53" s="80">
        <v>0</v>
      </c>
      <c r="F53" s="80">
        <v>52000000</v>
      </c>
      <c r="G53" s="80">
        <v>219200000</v>
      </c>
      <c r="H53" s="80">
        <v>0</v>
      </c>
      <c r="I53" s="80">
        <v>219200000</v>
      </c>
      <c r="J53" s="80">
        <v>4000000</v>
      </c>
      <c r="K53" s="80">
        <v>0</v>
      </c>
      <c r="L53" s="80">
        <v>4000000</v>
      </c>
      <c r="M53" s="81">
        <v>223200000</v>
      </c>
      <c r="N53" s="60"/>
    </row>
    <row r="54" spans="1:14" ht="15" x14ac:dyDescent="0.25">
      <c r="A54" s="82" t="s">
        <v>75</v>
      </c>
      <c r="B54" s="83" t="s">
        <v>84</v>
      </c>
      <c r="C54" s="84">
        <v>44255</v>
      </c>
      <c r="D54" s="85">
        <v>11000000</v>
      </c>
      <c r="E54" s="85">
        <v>0</v>
      </c>
      <c r="F54" s="85">
        <v>11000000</v>
      </c>
      <c r="G54" s="85">
        <v>74600000</v>
      </c>
      <c r="H54" s="85">
        <v>100000</v>
      </c>
      <c r="I54" s="85">
        <v>74500000</v>
      </c>
      <c r="J54" s="85">
        <v>1300000</v>
      </c>
      <c r="K54" s="85">
        <v>0</v>
      </c>
      <c r="L54" s="85">
        <v>1300000</v>
      </c>
      <c r="M54" s="86">
        <v>75800000</v>
      </c>
      <c r="N54" s="60"/>
    </row>
    <row r="55" spans="1:14" ht="15" x14ac:dyDescent="0.25">
      <c r="A55" s="67" t="s">
        <v>73</v>
      </c>
      <c r="B55" s="68" t="s">
        <v>84</v>
      </c>
      <c r="C55" s="69">
        <v>44255</v>
      </c>
      <c r="D55" s="70">
        <v>63000000</v>
      </c>
      <c r="E55" s="70">
        <v>0</v>
      </c>
      <c r="F55" s="70">
        <v>63000000</v>
      </c>
      <c r="G55" s="70">
        <v>293800000</v>
      </c>
      <c r="H55" s="70">
        <v>100000</v>
      </c>
      <c r="I55" s="70">
        <v>293700000</v>
      </c>
      <c r="J55" s="70">
        <v>5300000</v>
      </c>
      <c r="K55" s="70">
        <v>0</v>
      </c>
      <c r="L55" s="70">
        <v>5300000</v>
      </c>
      <c r="M55" s="71">
        <v>299000000</v>
      </c>
      <c r="N55" s="60"/>
    </row>
    <row r="56" spans="1:14" ht="15" x14ac:dyDescent="0.25">
      <c r="A56" s="72" t="s">
        <v>75</v>
      </c>
      <c r="B56" s="73" t="s">
        <v>85</v>
      </c>
      <c r="C56" s="74">
        <v>44347</v>
      </c>
      <c r="D56" s="75">
        <v>16000000</v>
      </c>
      <c r="E56" s="75">
        <v>0</v>
      </c>
      <c r="F56" s="75">
        <v>16000000</v>
      </c>
      <c r="G56" s="75">
        <v>76000000</v>
      </c>
      <c r="H56" s="75">
        <v>0</v>
      </c>
      <c r="I56" s="75">
        <v>76000000</v>
      </c>
      <c r="J56" s="75">
        <v>1179584</v>
      </c>
      <c r="K56" s="75">
        <v>0</v>
      </c>
      <c r="L56" s="75">
        <v>1179584</v>
      </c>
      <c r="M56" s="76">
        <v>77179584</v>
      </c>
      <c r="N56" s="60"/>
    </row>
    <row r="57" spans="1:14" ht="15" x14ac:dyDescent="0.25">
      <c r="A57" s="77" t="s">
        <v>75</v>
      </c>
      <c r="B57" s="78" t="s">
        <v>85</v>
      </c>
      <c r="C57" s="79">
        <v>44439</v>
      </c>
      <c r="D57" s="80">
        <v>20000000</v>
      </c>
      <c r="E57" s="80">
        <v>0</v>
      </c>
      <c r="F57" s="80">
        <v>20000000</v>
      </c>
      <c r="G57" s="80">
        <v>86300000</v>
      </c>
      <c r="H57" s="80">
        <v>0</v>
      </c>
      <c r="I57" s="80">
        <v>86300000</v>
      </c>
      <c r="J57" s="80">
        <v>1104590</v>
      </c>
      <c r="K57" s="80">
        <v>0</v>
      </c>
      <c r="L57" s="80">
        <v>1104590</v>
      </c>
      <c r="M57" s="81">
        <v>87404590</v>
      </c>
      <c r="N57" s="60"/>
    </row>
    <row r="58" spans="1:14" ht="15" x14ac:dyDescent="0.25">
      <c r="A58" s="77" t="s">
        <v>77</v>
      </c>
      <c r="B58" s="78" t="s">
        <v>85</v>
      </c>
      <c r="C58" s="79">
        <v>44439</v>
      </c>
      <c r="D58" s="80">
        <v>36000000</v>
      </c>
      <c r="E58" s="80">
        <v>0</v>
      </c>
      <c r="F58" s="80">
        <v>36000000</v>
      </c>
      <c r="G58" s="80">
        <v>162300000</v>
      </c>
      <c r="H58" s="80">
        <v>0</v>
      </c>
      <c r="I58" s="80">
        <v>162300000</v>
      </c>
      <c r="J58" s="80">
        <v>2284174</v>
      </c>
      <c r="K58" s="80">
        <v>0</v>
      </c>
      <c r="L58" s="80">
        <v>2284174</v>
      </c>
      <c r="M58" s="81">
        <v>164584174</v>
      </c>
      <c r="N58" s="60"/>
    </row>
    <row r="59" spans="1:14" ht="15" x14ac:dyDescent="0.25">
      <c r="A59" s="77" t="s">
        <v>75</v>
      </c>
      <c r="B59" s="78" t="s">
        <v>85</v>
      </c>
      <c r="C59" s="79">
        <v>44530</v>
      </c>
      <c r="D59" s="80">
        <v>-2200000</v>
      </c>
      <c r="E59" s="80">
        <v>0</v>
      </c>
      <c r="F59" s="80">
        <v>-2200000</v>
      </c>
      <c r="G59" s="80">
        <v>86300000</v>
      </c>
      <c r="H59" s="80">
        <v>0</v>
      </c>
      <c r="I59" s="80">
        <v>86300000</v>
      </c>
      <c r="J59" s="80">
        <v>1499114</v>
      </c>
      <c r="K59" s="80">
        <v>0</v>
      </c>
      <c r="L59" s="80">
        <v>1499114</v>
      </c>
      <c r="M59" s="81">
        <v>87799114</v>
      </c>
      <c r="N59" s="60"/>
    </row>
    <row r="60" spans="1:14" ht="15" x14ac:dyDescent="0.25">
      <c r="A60" s="77" t="s">
        <v>78</v>
      </c>
      <c r="B60" s="78" t="s">
        <v>85</v>
      </c>
      <c r="C60" s="79">
        <v>44530</v>
      </c>
      <c r="D60" s="80">
        <v>33800000</v>
      </c>
      <c r="E60" s="80">
        <v>0</v>
      </c>
      <c r="F60" s="80">
        <v>33800000</v>
      </c>
      <c r="G60" s="80">
        <v>248600000</v>
      </c>
      <c r="H60" s="80">
        <v>0</v>
      </c>
      <c r="I60" s="80">
        <v>248600000</v>
      </c>
      <c r="J60" s="80">
        <v>3783288</v>
      </c>
      <c r="K60" s="80">
        <v>0</v>
      </c>
      <c r="L60" s="80">
        <v>3783288</v>
      </c>
      <c r="M60" s="81">
        <v>252383288</v>
      </c>
      <c r="N60" s="60"/>
    </row>
    <row r="61" spans="1:14" ht="15" x14ac:dyDescent="0.25">
      <c r="A61" s="15"/>
      <c r="B61" s="15"/>
      <c r="C61" s="15"/>
      <c r="D61" s="15"/>
      <c r="E61" s="15"/>
      <c r="F61" s="15"/>
      <c r="G61" s="15"/>
      <c r="H61" s="15"/>
      <c r="I61" s="15"/>
      <c r="J61" s="15"/>
      <c r="K61" s="15"/>
      <c r="L61" s="15"/>
      <c r="M61" s="15"/>
    </row>
    <row r="63" spans="1:14" ht="15" x14ac:dyDescent="0.25">
      <c r="A63" s="108" t="s">
        <v>86</v>
      </c>
      <c r="B63" s="108"/>
      <c r="C63" s="108"/>
    </row>
    <row r="64" spans="1:14" ht="84" customHeight="1" x14ac:dyDescent="0.25">
      <c r="A64" s="63"/>
      <c r="B64" s="64"/>
      <c r="C64" s="59" t="s">
        <v>32</v>
      </c>
      <c r="D64" s="59" t="s">
        <v>41</v>
      </c>
      <c r="E64" s="59" t="s">
        <v>87</v>
      </c>
      <c r="F64" s="59" t="s">
        <v>33</v>
      </c>
      <c r="G64" s="59" t="s">
        <v>34</v>
      </c>
      <c r="H64" s="59" t="s">
        <v>88</v>
      </c>
      <c r="I64" s="59" t="s">
        <v>89</v>
      </c>
      <c r="J64" s="59" t="s">
        <v>90</v>
      </c>
      <c r="K64" s="59" t="s">
        <v>45</v>
      </c>
      <c r="L64" s="59" t="s">
        <v>91</v>
      </c>
      <c r="M64" s="59" t="s">
        <v>92</v>
      </c>
      <c r="N64" s="60"/>
    </row>
    <row r="65" spans="1:14" ht="15" x14ac:dyDescent="0.25">
      <c r="A65" s="67" t="s">
        <v>93</v>
      </c>
      <c r="B65" s="69">
        <v>41698</v>
      </c>
      <c r="C65" s="88">
        <v>14302100000</v>
      </c>
      <c r="D65" s="88">
        <v>6146800000</v>
      </c>
      <c r="E65" s="88">
        <v>3231100000</v>
      </c>
      <c r="F65" s="70">
        <v>63900000</v>
      </c>
      <c r="G65" s="70">
        <v>0</v>
      </c>
      <c r="H65" s="88">
        <v>924700000</v>
      </c>
      <c r="I65" s="70">
        <v>133000000</v>
      </c>
      <c r="J65" s="88">
        <v>1057700000</v>
      </c>
      <c r="K65" s="88">
        <v>4981300000</v>
      </c>
      <c r="L65" s="88">
        <v>1642000000</v>
      </c>
      <c r="M65" s="89">
        <v>0</v>
      </c>
      <c r="N65" s="60"/>
    </row>
    <row r="66" spans="1:14" ht="15" x14ac:dyDescent="0.25">
      <c r="A66" s="72" t="s">
        <v>94</v>
      </c>
      <c r="B66" s="74">
        <v>41790</v>
      </c>
      <c r="C66" s="90">
        <v>14842400000</v>
      </c>
      <c r="D66" s="90">
        <v>6153100000</v>
      </c>
      <c r="E66" s="90">
        <v>3229400000</v>
      </c>
      <c r="F66" s="75">
        <v>378000000</v>
      </c>
      <c r="G66" s="75">
        <v>0</v>
      </c>
      <c r="H66" s="90">
        <v>966500000</v>
      </c>
      <c r="I66" s="75">
        <v>146300000</v>
      </c>
      <c r="J66" s="90">
        <v>1112800000</v>
      </c>
      <c r="K66" s="90">
        <v>5287000000</v>
      </c>
      <c r="L66" s="90">
        <v>1642000000</v>
      </c>
      <c r="M66" s="91">
        <v>0</v>
      </c>
      <c r="N66" s="60"/>
    </row>
    <row r="67" spans="1:14" ht="15" x14ac:dyDescent="0.25">
      <c r="A67" s="77" t="s">
        <v>95</v>
      </c>
      <c r="B67" s="79">
        <v>41882</v>
      </c>
      <c r="C67" s="92">
        <v>14657400000</v>
      </c>
      <c r="D67" s="92">
        <v>6149300000</v>
      </c>
      <c r="E67" s="92">
        <v>3213500000</v>
      </c>
      <c r="F67" s="80">
        <v>104300000</v>
      </c>
      <c r="G67" s="80">
        <v>0</v>
      </c>
      <c r="H67" s="92">
        <v>1008500000</v>
      </c>
      <c r="I67" s="80">
        <v>163400000</v>
      </c>
      <c r="J67" s="92">
        <v>1171900000</v>
      </c>
      <c r="K67" s="92">
        <v>5487400000</v>
      </c>
      <c r="L67" s="92">
        <v>1642000000</v>
      </c>
      <c r="M67" s="93">
        <v>0</v>
      </c>
      <c r="N67" s="60"/>
    </row>
    <row r="68" spans="1:14" ht="15" x14ac:dyDescent="0.25">
      <c r="A68" s="82" t="s">
        <v>96</v>
      </c>
      <c r="B68" s="84">
        <v>41973</v>
      </c>
      <c r="C68" s="94">
        <v>14980500000</v>
      </c>
      <c r="D68" s="94">
        <v>6163900000</v>
      </c>
      <c r="E68" s="94">
        <v>3194900000</v>
      </c>
      <c r="F68" s="85">
        <v>67300000</v>
      </c>
      <c r="G68" s="85">
        <v>0</v>
      </c>
      <c r="H68" s="94">
        <v>1032200000</v>
      </c>
      <c r="I68" s="85">
        <v>175300000</v>
      </c>
      <c r="J68" s="94">
        <v>1207500000</v>
      </c>
      <c r="K68" s="94">
        <v>5635000000</v>
      </c>
      <c r="L68" s="94">
        <v>1642000000</v>
      </c>
      <c r="M68" s="95">
        <v>0</v>
      </c>
      <c r="N68" s="60"/>
    </row>
    <row r="69" spans="1:14" ht="15" x14ac:dyDescent="0.25">
      <c r="A69" s="67" t="s">
        <v>97</v>
      </c>
      <c r="B69" s="69">
        <v>42063</v>
      </c>
      <c r="C69" s="88">
        <v>15093000000</v>
      </c>
      <c r="D69" s="88">
        <v>6208200000</v>
      </c>
      <c r="E69" s="88">
        <v>3181000000</v>
      </c>
      <c r="F69" s="70">
        <v>110100000</v>
      </c>
      <c r="G69" s="70">
        <v>0</v>
      </c>
      <c r="H69" s="88">
        <v>1050200000</v>
      </c>
      <c r="I69" s="70">
        <v>181200000</v>
      </c>
      <c r="J69" s="88">
        <v>1231400000</v>
      </c>
      <c r="K69" s="88">
        <v>5881300000</v>
      </c>
      <c r="L69" s="88">
        <v>1642000000</v>
      </c>
      <c r="M69" s="89">
        <v>0</v>
      </c>
      <c r="N69" s="60"/>
    </row>
    <row r="70" spans="1:14" ht="15" x14ac:dyDescent="0.25">
      <c r="A70" s="72" t="s">
        <v>98</v>
      </c>
      <c r="B70" s="74">
        <v>42155</v>
      </c>
      <c r="C70" s="90">
        <v>15198600000</v>
      </c>
      <c r="D70" s="90">
        <v>6200300000</v>
      </c>
      <c r="E70" s="90">
        <v>3166700000</v>
      </c>
      <c r="F70" s="75">
        <v>130700000</v>
      </c>
      <c r="G70" s="75">
        <v>0</v>
      </c>
      <c r="H70" s="90">
        <v>1086800000</v>
      </c>
      <c r="I70" s="75">
        <v>196000000</v>
      </c>
      <c r="J70" s="90">
        <v>1282800000</v>
      </c>
      <c r="K70" s="90">
        <v>6051900000</v>
      </c>
      <c r="L70" s="90">
        <v>1642000000</v>
      </c>
      <c r="M70" s="91">
        <v>0</v>
      </c>
      <c r="N70" s="60"/>
    </row>
    <row r="71" spans="1:14" ht="15" x14ac:dyDescent="0.25">
      <c r="A71" s="77" t="s">
        <v>99</v>
      </c>
      <c r="B71" s="79">
        <v>42247</v>
      </c>
      <c r="C71" s="92">
        <v>15622800000</v>
      </c>
      <c r="D71" s="92">
        <v>6416800000</v>
      </c>
      <c r="E71" s="92">
        <v>3188700000</v>
      </c>
      <c r="F71" s="80">
        <v>329700000</v>
      </c>
      <c r="G71" s="80">
        <v>0</v>
      </c>
      <c r="H71" s="92">
        <v>1112800000</v>
      </c>
      <c r="I71" s="80">
        <v>190500000</v>
      </c>
      <c r="J71" s="92">
        <v>1303300000</v>
      </c>
      <c r="K71" s="92">
        <v>6165000000</v>
      </c>
      <c r="L71" s="92">
        <v>1642000000</v>
      </c>
      <c r="M71" s="93">
        <v>0</v>
      </c>
      <c r="N71" s="60"/>
    </row>
    <row r="72" spans="1:14" ht="15" x14ac:dyDescent="0.25">
      <c r="A72" s="82" t="s">
        <v>100</v>
      </c>
      <c r="B72" s="84">
        <v>42338</v>
      </c>
      <c r="C72" s="94">
        <v>16108200000</v>
      </c>
      <c r="D72" s="94">
        <v>6381800000</v>
      </c>
      <c r="E72" s="94">
        <v>3187800000</v>
      </c>
      <c r="F72" s="85">
        <v>491300000</v>
      </c>
      <c r="G72" s="85">
        <v>0</v>
      </c>
      <c r="H72" s="94">
        <v>1151100000</v>
      </c>
      <c r="I72" s="85">
        <v>202700000</v>
      </c>
      <c r="J72" s="94">
        <v>1353800000</v>
      </c>
      <c r="K72" s="94">
        <v>6596700000</v>
      </c>
      <c r="L72" s="94">
        <v>1642000000</v>
      </c>
      <c r="M72" s="95">
        <v>0</v>
      </c>
      <c r="N72" s="60"/>
    </row>
    <row r="73" spans="1:14" ht="15" x14ac:dyDescent="0.25">
      <c r="A73" s="67" t="s">
        <v>101</v>
      </c>
      <c r="B73" s="69">
        <v>42429</v>
      </c>
      <c r="C73" s="88">
        <v>16965000000</v>
      </c>
      <c r="D73" s="88">
        <v>7138600000</v>
      </c>
      <c r="E73" s="88">
        <v>3403800000</v>
      </c>
      <c r="F73" s="70">
        <v>83100000</v>
      </c>
      <c r="G73" s="70">
        <v>0</v>
      </c>
      <c r="H73" s="88">
        <v>1179300000</v>
      </c>
      <c r="I73" s="70">
        <v>190000000</v>
      </c>
      <c r="J73" s="88">
        <v>1369300000</v>
      </c>
      <c r="K73" s="88">
        <v>6691800000</v>
      </c>
      <c r="L73" s="88">
        <v>1642000000</v>
      </c>
      <c r="M73" s="89">
        <v>0</v>
      </c>
      <c r="N73" s="60"/>
    </row>
    <row r="74" spans="1:14" ht="15" x14ac:dyDescent="0.25">
      <c r="A74" s="72" t="s">
        <v>102</v>
      </c>
      <c r="B74" s="74">
        <v>42521</v>
      </c>
      <c r="C74" s="90">
        <v>17630000000</v>
      </c>
      <c r="D74" s="90">
        <v>7350200000</v>
      </c>
      <c r="E74" s="90">
        <v>3440400000</v>
      </c>
      <c r="F74" s="75">
        <v>167300000</v>
      </c>
      <c r="G74" s="75">
        <v>0</v>
      </c>
      <c r="H74" s="90">
        <v>1234300000</v>
      </c>
      <c r="I74" s="75">
        <v>198500000</v>
      </c>
      <c r="J74" s="90">
        <v>1432800000</v>
      </c>
      <c r="K74" s="90">
        <v>6988600000</v>
      </c>
      <c r="L74" s="90">
        <v>1642000000</v>
      </c>
      <c r="M74" s="91">
        <v>0</v>
      </c>
      <c r="N74" s="60"/>
    </row>
    <row r="75" spans="1:14" ht="15" x14ac:dyDescent="0.25">
      <c r="A75" s="77" t="s">
        <v>103</v>
      </c>
      <c r="B75" s="79">
        <v>42613</v>
      </c>
      <c r="C75" s="92">
        <v>17717400000</v>
      </c>
      <c r="D75" s="92">
        <v>7356800000</v>
      </c>
      <c r="E75" s="92">
        <v>3441500000</v>
      </c>
      <c r="F75" s="80">
        <v>177300000</v>
      </c>
      <c r="G75" s="80">
        <v>0</v>
      </c>
      <c r="H75" s="92">
        <v>1282800000</v>
      </c>
      <c r="I75" s="80">
        <v>184200000</v>
      </c>
      <c r="J75" s="92">
        <v>1467000000</v>
      </c>
      <c r="K75" s="92">
        <v>7174100000</v>
      </c>
      <c r="L75" s="92">
        <v>1642000000</v>
      </c>
      <c r="M75" s="93">
        <v>0</v>
      </c>
      <c r="N75" s="60"/>
    </row>
    <row r="76" spans="1:14" ht="15" x14ac:dyDescent="0.25">
      <c r="A76" s="82" t="s">
        <v>104</v>
      </c>
      <c r="B76" s="84">
        <v>42704</v>
      </c>
      <c r="C76" s="94">
        <v>18320100000</v>
      </c>
      <c r="D76" s="94">
        <v>7517900000</v>
      </c>
      <c r="E76" s="94">
        <v>3494200000</v>
      </c>
      <c r="F76" s="85">
        <v>197300000</v>
      </c>
      <c r="G76" s="85">
        <v>0</v>
      </c>
      <c r="H76" s="94">
        <v>1310100000</v>
      </c>
      <c r="I76" s="85">
        <v>183300000</v>
      </c>
      <c r="J76" s="94">
        <v>1493400000</v>
      </c>
      <c r="K76" s="94">
        <v>6997700000</v>
      </c>
      <c r="L76" s="94">
        <v>1642000000</v>
      </c>
      <c r="M76" s="95">
        <v>0</v>
      </c>
      <c r="N76" s="60"/>
    </row>
    <row r="77" spans="1:14" ht="15" x14ac:dyDescent="0.25">
      <c r="A77" s="67" t="s">
        <v>105</v>
      </c>
      <c r="B77" s="69">
        <v>42794</v>
      </c>
      <c r="C77" s="88">
        <v>18602400000</v>
      </c>
      <c r="D77" s="88">
        <v>7920500000</v>
      </c>
      <c r="E77" s="88">
        <v>3377700000</v>
      </c>
      <c r="F77" s="70">
        <v>177400000</v>
      </c>
      <c r="G77" s="70">
        <v>0</v>
      </c>
      <c r="H77" s="88">
        <v>1277000000</v>
      </c>
      <c r="I77" s="70">
        <v>123000000</v>
      </c>
      <c r="J77" s="88">
        <v>1400000000</v>
      </c>
      <c r="K77" s="88">
        <v>6829300000</v>
      </c>
      <c r="L77" s="88">
        <v>1642000000</v>
      </c>
      <c r="M77" s="89">
        <v>0</v>
      </c>
      <c r="N77" s="60"/>
    </row>
    <row r="78" spans="1:14" ht="15" x14ac:dyDescent="0.25">
      <c r="A78" s="72" t="s">
        <v>106</v>
      </c>
      <c r="B78" s="74">
        <v>42886</v>
      </c>
      <c r="C78" s="90">
        <v>18959400000</v>
      </c>
      <c r="D78" s="90">
        <v>7972300000</v>
      </c>
      <c r="E78" s="90">
        <v>3289700000</v>
      </c>
      <c r="F78" s="75">
        <v>199100000</v>
      </c>
      <c r="G78" s="75">
        <v>0</v>
      </c>
      <c r="H78" s="90">
        <v>1332100000</v>
      </c>
      <c r="I78" s="75">
        <v>124600000</v>
      </c>
      <c r="J78" s="90">
        <v>1456700000</v>
      </c>
      <c r="K78" s="90">
        <v>7337900000</v>
      </c>
      <c r="L78" s="90">
        <v>1642000000</v>
      </c>
      <c r="M78" s="91">
        <v>0</v>
      </c>
      <c r="N78" s="60"/>
    </row>
    <row r="79" spans="1:14" ht="15" x14ac:dyDescent="0.25">
      <c r="A79" s="77" t="s">
        <v>107</v>
      </c>
      <c r="B79" s="79">
        <v>42978</v>
      </c>
      <c r="C79" s="92">
        <v>19418400000</v>
      </c>
      <c r="D79" s="92">
        <v>8114200000</v>
      </c>
      <c r="E79" s="92">
        <v>3309100000</v>
      </c>
      <c r="F79" s="80">
        <v>125600000</v>
      </c>
      <c r="G79" s="80">
        <v>0</v>
      </c>
      <c r="H79" s="92">
        <v>1401700000</v>
      </c>
      <c r="I79" s="80">
        <v>123800000</v>
      </c>
      <c r="J79" s="92">
        <v>1525500000</v>
      </c>
      <c r="K79" s="92">
        <v>7887500000</v>
      </c>
      <c r="L79" s="92">
        <v>1642000000</v>
      </c>
      <c r="M79" s="93">
        <v>0</v>
      </c>
      <c r="N79" s="60"/>
    </row>
    <row r="80" spans="1:14" ht="15" x14ac:dyDescent="0.25">
      <c r="A80" s="82" t="s">
        <v>108</v>
      </c>
      <c r="B80" s="84">
        <v>43069</v>
      </c>
      <c r="C80" s="94">
        <v>20107100000</v>
      </c>
      <c r="D80" s="94">
        <v>8085700000</v>
      </c>
      <c r="E80" s="94">
        <v>3303800000</v>
      </c>
      <c r="F80" s="85">
        <v>154500000</v>
      </c>
      <c r="G80" s="85">
        <v>0</v>
      </c>
      <c r="H80" s="94">
        <v>1438800000</v>
      </c>
      <c r="I80" s="85">
        <v>125500000</v>
      </c>
      <c r="J80" s="94">
        <v>1564300000</v>
      </c>
      <c r="K80" s="94">
        <v>7953100000</v>
      </c>
      <c r="L80" s="94">
        <v>1642000000</v>
      </c>
      <c r="M80" s="95">
        <v>216800000</v>
      </c>
      <c r="N80" s="65"/>
    </row>
    <row r="81" spans="1:15" ht="15" x14ac:dyDescent="0.25">
      <c r="A81" s="67" t="s">
        <v>109</v>
      </c>
      <c r="B81" s="69">
        <v>43159</v>
      </c>
      <c r="C81" s="88">
        <v>20538700000</v>
      </c>
      <c r="D81" s="88">
        <v>8083100000</v>
      </c>
      <c r="E81" s="88">
        <v>3304800000</v>
      </c>
      <c r="F81" s="70">
        <v>90300000</v>
      </c>
      <c r="G81" s="70">
        <v>0</v>
      </c>
      <c r="H81" s="88">
        <v>1484000000</v>
      </c>
      <c r="I81" s="70">
        <v>127500000</v>
      </c>
      <c r="J81" s="88">
        <v>1611500000</v>
      </c>
      <c r="K81" s="88">
        <v>7991700000</v>
      </c>
      <c r="L81" s="88">
        <v>1642000000</v>
      </c>
      <c r="M81" s="89">
        <v>464300000</v>
      </c>
      <c r="N81" s="65"/>
    </row>
    <row r="82" spans="1:15" ht="15" x14ac:dyDescent="0.25">
      <c r="A82" s="72" t="s">
        <v>110</v>
      </c>
      <c r="B82" s="74">
        <v>43251</v>
      </c>
      <c r="C82" s="90">
        <v>23096700000</v>
      </c>
      <c r="D82" s="90">
        <v>8050500000</v>
      </c>
      <c r="E82" s="90">
        <v>3301600000</v>
      </c>
      <c r="F82" s="75">
        <v>210000000</v>
      </c>
      <c r="G82" s="75">
        <v>0</v>
      </c>
      <c r="H82" s="90">
        <v>1528100000</v>
      </c>
      <c r="I82" s="75">
        <v>129200000</v>
      </c>
      <c r="J82" s="90">
        <v>1657300000</v>
      </c>
      <c r="K82" s="90">
        <v>10565800000</v>
      </c>
      <c r="L82" s="90">
        <v>1642000000</v>
      </c>
      <c r="M82" s="91">
        <v>722600000</v>
      </c>
      <c r="N82" s="65"/>
    </row>
    <row r="83" spans="1:15" ht="15" x14ac:dyDescent="0.25">
      <c r="A83" s="77" t="s">
        <v>111</v>
      </c>
      <c r="B83" s="79">
        <v>43343</v>
      </c>
      <c r="C83" s="92">
        <v>24097500000</v>
      </c>
      <c r="D83" s="92">
        <v>8082600000</v>
      </c>
      <c r="E83" s="92">
        <v>3308900000</v>
      </c>
      <c r="F83" s="80">
        <v>206100000</v>
      </c>
      <c r="G83" s="80">
        <v>0</v>
      </c>
      <c r="H83" s="92">
        <v>1583800000</v>
      </c>
      <c r="I83" s="80">
        <v>133700000</v>
      </c>
      <c r="J83" s="92">
        <v>1717500000</v>
      </c>
      <c r="K83" s="92">
        <v>11535200000</v>
      </c>
      <c r="L83" s="92">
        <v>1642000000</v>
      </c>
      <c r="M83" s="93">
        <v>1414700000</v>
      </c>
      <c r="N83" s="65"/>
    </row>
    <row r="84" spans="1:15" ht="15" x14ac:dyDescent="0.25">
      <c r="A84" s="82" t="s">
        <v>112</v>
      </c>
      <c r="B84" s="84">
        <v>43434</v>
      </c>
      <c r="C84" s="94">
        <v>27890400000</v>
      </c>
      <c r="D84" s="94">
        <v>8061800000</v>
      </c>
      <c r="E84" s="94">
        <v>3307800000</v>
      </c>
      <c r="F84" s="85">
        <v>130600000</v>
      </c>
      <c r="G84" s="85">
        <v>0</v>
      </c>
      <c r="H84" s="94">
        <v>1642600000</v>
      </c>
      <c r="I84" s="85">
        <v>131200000</v>
      </c>
      <c r="J84" s="94">
        <v>1773800000</v>
      </c>
      <c r="K84" s="94">
        <v>11520000000</v>
      </c>
      <c r="L84" s="94">
        <v>1642000000</v>
      </c>
      <c r="M84" s="95">
        <v>1250800000</v>
      </c>
      <c r="N84" s="65"/>
    </row>
    <row r="85" spans="1:15" ht="15" x14ac:dyDescent="0.25">
      <c r="A85" s="67" t="s">
        <v>113</v>
      </c>
      <c r="B85" s="69">
        <v>43524</v>
      </c>
      <c r="C85" s="88">
        <v>29231500000</v>
      </c>
      <c r="D85" s="88">
        <v>8088800000</v>
      </c>
      <c r="E85" s="88">
        <v>3198100000</v>
      </c>
      <c r="F85" s="70">
        <v>93600000</v>
      </c>
      <c r="G85" s="70">
        <v>0</v>
      </c>
      <c r="H85" s="88">
        <v>1705200000</v>
      </c>
      <c r="I85" s="70">
        <v>133000000</v>
      </c>
      <c r="J85" s="88">
        <v>1838200000</v>
      </c>
      <c r="K85" s="88">
        <v>12837200000</v>
      </c>
      <c r="L85" s="88">
        <v>1642000000</v>
      </c>
      <c r="M85" s="89">
        <v>2435500000</v>
      </c>
      <c r="N85" s="65"/>
    </row>
    <row r="86" spans="1:15" ht="15" x14ac:dyDescent="0.25">
      <c r="A86" s="72" t="s">
        <v>114</v>
      </c>
      <c r="B86" s="74">
        <v>43616</v>
      </c>
      <c r="C86" s="90">
        <v>28951100000</v>
      </c>
      <c r="D86" s="90">
        <v>7756000000</v>
      </c>
      <c r="E86" s="90">
        <v>2847500000</v>
      </c>
      <c r="F86" s="75">
        <v>98700000</v>
      </c>
      <c r="G86" s="75">
        <v>0</v>
      </c>
      <c r="H86" s="90">
        <v>1762700000</v>
      </c>
      <c r="I86" s="75">
        <v>134600000</v>
      </c>
      <c r="J86" s="90">
        <v>1897300000</v>
      </c>
      <c r="K86" s="90">
        <v>12488200000</v>
      </c>
      <c r="L86" s="90">
        <v>1642000000</v>
      </c>
      <c r="M86" s="91">
        <v>1608000000</v>
      </c>
      <c r="N86" s="60"/>
    </row>
    <row r="87" spans="1:15" ht="15" x14ac:dyDescent="0.25">
      <c r="A87" s="77" t="s">
        <v>115</v>
      </c>
      <c r="B87" s="79">
        <v>43708</v>
      </c>
      <c r="C87" s="92">
        <v>27555100000</v>
      </c>
      <c r="D87" s="92">
        <v>7696700000</v>
      </c>
      <c r="E87" s="92">
        <v>2787000000</v>
      </c>
      <c r="F87" s="80">
        <v>81300000</v>
      </c>
      <c r="G87" s="80">
        <v>0</v>
      </c>
      <c r="H87" s="92">
        <v>1820300000</v>
      </c>
      <c r="I87" s="80">
        <v>136300000</v>
      </c>
      <c r="J87" s="92">
        <v>1956600000</v>
      </c>
      <c r="K87" s="92">
        <v>11691000000</v>
      </c>
      <c r="L87" s="92">
        <v>1642000000</v>
      </c>
      <c r="M87" s="93">
        <v>768900000</v>
      </c>
      <c r="N87" s="60"/>
    </row>
    <row r="88" spans="1:15" ht="15" x14ac:dyDescent="0.25">
      <c r="A88" s="82" t="s">
        <v>116</v>
      </c>
      <c r="B88" s="84">
        <v>43799</v>
      </c>
      <c r="C88" s="94">
        <v>27093700000</v>
      </c>
      <c r="D88" s="94">
        <v>7771800000</v>
      </c>
      <c r="E88" s="94">
        <v>2721300000</v>
      </c>
      <c r="F88" s="85">
        <v>93700000</v>
      </c>
      <c r="G88" s="85">
        <v>0</v>
      </c>
      <c r="H88" s="94">
        <v>1872700000</v>
      </c>
      <c r="I88" s="85">
        <v>132200000</v>
      </c>
      <c r="J88" s="94">
        <v>2004900000</v>
      </c>
      <c r="K88" s="94">
        <v>12036300000</v>
      </c>
      <c r="L88" s="94">
        <v>1642000000</v>
      </c>
      <c r="M88" s="95">
        <v>234600000</v>
      </c>
      <c r="N88" s="60"/>
    </row>
    <row r="89" spans="1:15" ht="15" x14ac:dyDescent="0.25">
      <c r="A89" s="67" t="s">
        <v>117</v>
      </c>
      <c r="B89" s="69">
        <v>43890</v>
      </c>
      <c r="C89" s="88">
        <v>27323200000</v>
      </c>
      <c r="D89" s="88">
        <v>7757100000</v>
      </c>
      <c r="E89" s="88">
        <v>2718900000</v>
      </c>
      <c r="F89" s="70">
        <v>81400000</v>
      </c>
      <c r="G89" s="70">
        <v>0</v>
      </c>
      <c r="H89" s="88">
        <v>1798800000</v>
      </c>
      <c r="I89" s="70">
        <v>132600000</v>
      </c>
      <c r="J89" s="88">
        <v>1931400000</v>
      </c>
      <c r="K89" s="88">
        <v>12474300000</v>
      </c>
      <c r="L89" s="88">
        <v>1642000000</v>
      </c>
      <c r="M89" s="89">
        <v>309100000</v>
      </c>
      <c r="N89" s="60"/>
    </row>
    <row r="90" spans="1:15" ht="15" x14ac:dyDescent="0.25">
      <c r="A90" s="72" t="s">
        <v>118</v>
      </c>
      <c r="B90" s="74">
        <v>43982</v>
      </c>
      <c r="C90" s="90">
        <v>26149800000</v>
      </c>
      <c r="D90" s="90">
        <v>7684900000</v>
      </c>
      <c r="E90" s="90">
        <v>2735400000</v>
      </c>
      <c r="F90" s="75">
        <v>302800000</v>
      </c>
      <c r="G90" s="75">
        <v>0</v>
      </c>
      <c r="H90" s="90">
        <v>1764800000</v>
      </c>
      <c r="I90" s="75">
        <v>133800000</v>
      </c>
      <c r="J90" s="90">
        <v>1898600000</v>
      </c>
      <c r="K90" s="90">
        <v>11377600000</v>
      </c>
      <c r="L90" s="90">
        <v>1642000000</v>
      </c>
      <c r="M90" s="91">
        <v>111800000</v>
      </c>
      <c r="N90" s="60"/>
    </row>
    <row r="91" spans="1:15" ht="15" x14ac:dyDescent="0.25">
      <c r="A91" s="77" t="s">
        <v>119</v>
      </c>
      <c r="B91" s="79">
        <v>44074</v>
      </c>
      <c r="C91" s="92">
        <v>26462500000</v>
      </c>
      <c r="D91" s="92">
        <v>7717400000</v>
      </c>
      <c r="E91" s="92">
        <v>2738300000</v>
      </c>
      <c r="F91" s="80">
        <v>204600000</v>
      </c>
      <c r="G91" s="80">
        <v>0</v>
      </c>
      <c r="H91" s="92">
        <v>1833400000</v>
      </c>
      <c r="I91" s="80">
        <v>134200000</v>
      </c>
      <c r="J91" s="92">
        <v>1967600000</v>
      </c>
      <c r="K91" s="92">
        <v>12003800000</v>
      </c>
      <c r="L91" s="92">
        <v>1642000000</v>
      </c>
      <c r="M91" s="93">
        <v>64200000</v>
      </c>
      <c r="N91" s="60"/>
    </row>
    <row r="92" spans="1:15" ht="15" x14ac:dyDescent="0.25">
      <c r="A92" s="82" t="s">
        <v>120</v>
      </c>
      <c r="B92" s="84">
        <v>44165</v>
      </c>
      <c r="C92" s="94">
        <v>27630600000</v>
      </c>
      <c r="D92" s="94">
        <v>7789000000</v>
      </c>
      <c r="E92" s="94">
        <v>2739700000</v>
      </c>
      <c r="F92" s="85">
        <v>152900000</v>
      </c>
      <c r="G92" s="85">
        <v>0</v>
      </c>
      <c r="H92" s="94">
        <v>1931200000</v>
      </c>
      <c r="I92" s="85">
        <v>137200000</v>
      </c>
      <c r="J92" s="94">
        <v>2068400000</v>
      </c>
      <c r="K92" s="94">
        <v>13652500000</v>
      </c>
      <c r="L92" s="94">
        <v>1642000000</v>
      </c>
      <c r="M92" s="95">
        <v>833800000</v>
      </c>
      <c r="N92" s="60"/>
    </row>
    <row r="93" spans="1:15" ht="15" x14ac:dyDescent="0.25">
      <c r="A93" s="67" t="s">
        <v>121</v>
      </c>
      <c r="B93" s="69">
        <v>44255</v>
      </c>
      <c r="C93" s="88">
        <v>27104800000</v>
      </c>
      <c r="D93" s="88">
        <v>7793500000</v>
      </c>
      <c r="E93" s="88">
        <v>2732100000</v>
      </c>
      <c r="F93" s="70">
        <v>460600000</v>
      </c>
      <c r="G93" s="70">
        <v>0</v>
      </c>
      <c r="H93" s="88">
        <v>1734200000</v>
      </c>
      <c r="I93" s="70">
        <v>138600000</v>
      </c>
      <c r="J93" s="88">
        <v>1872800000</v>
      </c>
      <c r="K93" s="88">
        <v>13929100000</v>
      </c>
      <c r="L93" s="88">
        <v>1642000000</v>
      </c>
      <c r="M93" s="89">
        <v>1111200000</v>
      </c>
      <c r="N93" s="60"/>
    </row>
    <row r="94" spans="1:15" ht="15" x14ac:dyDescent="0.25">
      <c r="A94" s="72" t="s">
        <v>122</v>
      </c>
      <c r="B94" s="74">
        <v>44347</v>
      </c>
      <c r="C94" s="92">
        <v>26192400000</v>
      </c>
      <c r="D94" s="92">
        <v>7808900000</v>
      </c>
      <c r="E94" s="92">
        <v>2731800000</v>
      </c>
      <c r="F94" s="80">
        <v>503800000</v>
      </c>
      <c r="G94" s="80">
        <v>0</v>
      </c>
      <c r="H94" s="92">
        <v>1792600000</v>
      </c>
      <c r="I94" s="80">
        <v>140800000</v>
      </c>
      <c r="J94" s="92">
        <v>1933400000</v>
      </c>
      <c r="K94" s="92">
        <v>12597600000</v>
      </c>
      <c r="L94" s="92">
        <v>1642000000</v>
      </c>
      <c r="M94" s="93">
        <v>366100000</v>
      </c>
      <c r="N94" s="109"/>
      <c r="O94" s="100"/>
    </row>
    <row r="95" spans="1:15" ht="15" x14ac:dyDescent="0.25">
      <c r="A95" s="77" t="s">
        <v>123</v>
      </c>
      <c r="B95" s="79">
        <v>44439</v>
      </c>
      <c r="C95" s="92">
        <v>25340300000</v>
      </c>
      <c r="D95" s="92">
        <v>7798900000</v>
      </c>
      <c r="E95" s="92">
        <v>2729700000</v>
      </c>
      <c r="F95" s="80">
        <v>103400000</v>
      </c>
      <c r="G95" s="80">
        <v>0</v>
      </c>
      <c r="H95" s="92">
        <v>1861700000</v>
      </c>
      <c r="I95" s="80">
        <v>135500000</v>
      </c>
      <c r="J95" s="92">
        <v>1997200000</v>
      </c>
      <c r="K95" s="92">
        <v>11524600000</v>
      </c>
      <c r="L95" s="92">
        <v>1642000000</v>
      </c>
      <c r="M95" s="93">
        <v>-223900000</v>
      </c>
      <c r="N95" s="60"/>
    </row>
    <row r="96" spans="1:15" ht="15" x14ac:dyDescent="0.25">
      <c r="A96" s="82" t="s">
        <v>124</v>
      </c>
      <c r="B96" s="84">
        <v>44530</v>
      </c>
      <c r="C96" s="94">
        <v>25527300000</v>
      </c>
      <c r="D96" s="94">
        <v>7848100000</v>
      </c>
      <c r="E96" s="94">
        <v>2756700000</v>
      </c>
      <c r="F96" s="85">
        <v>361300000</v>
      </c>
      <c r="G96" s="85">
        <v>0</v>
      </c>
      <c r="H96" s="94">
        <v>1875700000</v>
      </c>
      <c r="I96" s="94">
        <v>137100000</v>
      </c>
      <c r="J96" s="94">
        <v>2012800000</v>
      </c>
      <c r="K96" s="94">
        <v>11546400000</v>
      </c>
      <c r="L96" s="94">
        <v>1642000000</v>
      </c>
      <c r="M96" s="95">
        <v>-423600000</v>
      </c>
      <c r="N96" s="60"/>
    </row>
    <row r="97" spans="1:13" ht="15" x14ac:dyDescent="0.25">
      <c r="A97" s="96"/>
      <c r="B97" s="96"/>
      <c r="C97" s="96"/>
      <c r="D97" s="96"/>
      <c r="E97" s="96"/>
      <c r="F97" s="96"/>
      <c r="G97" s="96"/>
      <c r="H97" s="96"/>
      <c r="I97" s="97"/>
      <c r="J97" s="97"/>
      <c r="K97" s="97"/>
      <c r="L97" s="97"/>
      <c r="M97" s="97"/>
    </row>
    <row r="98" spans="1:13" ht="54" customHeight="1" x14ac:dyDescent="0.25">
      <c r="A98" s="63"/>
      <c r="B98" s="64"/>
      <c r="C98" s="59" t="s">
        <v>125</v>
      </c>
      <c r="D98" s="59" t="s">
        <v>126</v>
      </c>
      <c r="E98" s="59" t="s">
        <v>127</v>
      </c>
      <c r="F98" s="59" t="s">
        <v>128</v>
      </c>
      <c r="G98" s="59" t="s">
        <v>129</v>
      </c>
      <c r="H98" s="59" t="s">
        <v>130</v>
      </c>
      <c r="I98" s="60"/>
    </row>
    <row r="99" spans="1:13" ht="15" x14ac:dyDescent="0.25">
      <c r="A99" s="67" t="str">
        <f>A65</f>
        <v>Q4 FY14</v>
      </c>
      <c r="B99" s="69">
        <f>B65</f>
        <v>41698</v>
      </c>
      <c r="C99" s="70">
        <v>295200000</v>
      </c>
      <c r="D99" s="70">
        <v>27700000</v>
      </c>
      <c r="E99" s="88">
        <v>1055600000</v>
      </c>
      <c r="F99" s="70">
        <v>762600000</v>
      </c>
      <c r="G99" s="70">
        <v>159200000</v>
      </c>
      <c r="H99" s="89">
        <v>2300300000</v>
      </c>
      <c r="I99" s="60"/>
    </row>
    <row r="100" spans="1:13" ht="15" x14ac:dyDescent="0.25">
      <c r="A100" s="72" t="str">
        <f>A66</f>
        <v>Q1 FY15</v>
      </c>
      <c r="B100" s="74">
        <f>B66</f>
        <v>41790</v>
      </c>
      <c r="C100" s="75">
        <v>345700000</v>
      </c>
      <c r="D100" s="75">
        <v>27500000</v>
      </c>
      <c r="E100" s="90">
        <v>1031900000</v>
      </c>
      <c r="F100" s="75">
        <v>795900000</v>
      </c>
      <c r="G100" s="75">
        <v>159300000</v>
      </c>
      <c r="H100" s="91">
        <v>2360300000</v>
      </c>
      <c r="I100" s="60"/>
    </row>
    <row r="101" spans="1:13" ht="15" x14ac:dyDescent="0.25">
      <c r="A101" s="77" t="str">
        <f>A67</f>
        <v>Q2 FY15</v>
      </c>
      <c r="B101" s="79">
        <f>B67</f>
        <v>41882</v>
      </c>
      <c r="C101" s="80">
        <v>441900000</v>
      </c>
      <c r="D101" s="80">
        <v>29500000</v>
      </c>
      <c r="E101" s="80">
        <v>536200000</v>
      </c>
      <c r="F101" s="80">
        <v>815000000</v>
      </c>
      <c r="G101" s="80">
        <v>155500000</v>
      </c>
      <c r="H101" s="93">
        <v>1978100000</v>
      </c>
      <c r="I101" s="60"/>
    </row>
    <row r="102" spans="1:13" ht="15" x14ac:dyDescent="0.25">
      <c r="A102" s="82" t="str">
        <f>A68</f>
        <v>Q3 FY15</v>
      </c>
      <c r="B102" s="84">
        <f>B68</f>
        <v>41973</v>
      </c>
      <c r="C102" s="85">
        <v>445900000</v>
      </c>
      <c r="D102" s="85">
        <v>24900000</v>
      </c>
      <c r="E102" s="85">
        <v>540400000</v>
      </c>
      <c r="F102" s="85">
        <v>831400000</v>
      </c>
      <c r="G102" s="85">
        <v>184100000</v>
      </c>
      <c r="H102" s="95">
        <v>2026700000</v>
      </c>
      <c r="I102" s="60"/>
    </row>
    <row r="103" spans="1:13" ht="15" x14ac:dyDescent="0.25">
      <c r="A103" s="67" t="str">
        <f>A69</f>
        <v>Q4 FY15</v>
      </c>
      <c r="B103" s="69">
        <f>B69</f>
        <v>42063</v>
      </c>
      <c r="C103" s="70">
        <v>285800000</v>
      </c>
      <c r="D103" s="70">
        <v>28700000</v>
      </c>
      <c r="E103" s="70">
        <v>605700000</v>
      </c>
      <c r="F103" s="70">
        <v>818900000</v>
      </c>
      <c r="G103" s="70">
        <v>176100000</v>
      </c>
      <c r="H103" s="89">
        <v>1915200000</v>
      </c>
      <c r="I103" s="60"/>
    </row>
    <row r="104" spans="1:13" ht="15" x14ac:dyDescent="0.25">
      <c r="A104" s="72" t="str">
        <f>A70</f>
        <v>Q1 FY16</v>
      </c>
      <c r="B104" s="74">
        <f>B70</f>
        <v>42155</v>
      </c>
      <c r="C104" s="75">
        <v>289100000</v>
      </c>
      <c r="D104" s="75">
        <v>30800000</v>
      </c>
      <c r="E104" s="75">
        <v>521000000</v>
      </c>
      <c r="F104" s="75">
        <v>860000000</v>
      </c>
      <c r="G104" s="75">
        <v>176900000</v>
      </c>
      <c r="H104" s="91">
        <v>1877800000</v>
      </c>
      <c r="I104" s="60"/>
    </row>
    <row r="105" spans="1:13" ht="15" x14ac:dyDescent="0.25">
      <c r="A105" s="77" t="str">
        <f>A71</f>
        <v>Q2 FY16</v>
      </c>
      <c r="B105" s="79">
        <f>B71</f>
        <v>42247</v>
      </c>
      <c r="C105" s="80">
        <v>373300000</v>
      </c>
      <c r="D105" s="80">
        <v>26900000</v>
      </c>
      <c r="E105" s="80">
        <v>626600000</v>
      </c>
      <c r="F105" s="80">
        <v>894400000</v>
      </c>
      <c r="G105" s="80">
        <v>163600000</v>
      </c>
      <c r="H105" s="93">
        <v>2084800000</v>
      </c>
      <c r="I105" s="60"/>
    </row>
    <row r="106" spans="1:13" ht="15" x14ac:dyDescent="0.25">
      <c r="A106" s="82" t="str">
        <f>A72</f>
        <v>Q3 FY16</v>
      </c>
      <c r="B106" s="84">
        <f>B72</f>
        <v>42338</v>
      </c>
      <c r="C106" s="85">
        <v>420900000</v>
      </c>
      <c r="D106" s="85">
        <v>32500000</v>
      </c>
      <c r="E106" s="85">
        <v>579400000</v>
      </c>
      <c r="F106" s="85">
        <v>986400000</v>
      </c>
      <c r="G106" s="85">
        <v>137700000</v>
      </c>
      <c r="H106" s="95">
        <v>2156900000</v>
      </c>
      <c r="I106" s="60"/>
    </row>
    <row r="107" spans="1:13" ht="15" x14ac:dyDescent="0.25">
      <c r="A107" s="67" t="str">
        <f>A73</f>
        <v>Q4 FY16</v>
      </c>
      <c r="B107" s="69">
        <f>B73</f>
        <v>42429</v>
      </c>
      <c r="C107" s="70">
        <v>429300000</v>
      </c>
      <c r="D107" s="70">
        <v>33600000</v>
      </c>
      <c r="E107" s="70">
        <v>544400000</v>
      </c>
      <c r="F107" s="88">
        <v>1022200000</v>
      </c>
      <c r="G107" s="70">
        <v>162500000</v>
      </c>
      <c r="H107" s="89">
        <v>2192000000</v>
      </c>
      <c r="I107" s="60"/>
    </row>
    <row r="108" spans="1:13" ht="15" x14ac:dyDescent="0.25">
      <c r="A108" s="72" t="str">
        <f>A74</f>
        <v>Q1 FY17</v>
      </c>
      <c r="B108" s="74">
        <f>B74</f>
        <v>42521</v>
      </c>
      <c r="C108" s="75">
        <v>558500000</v>
      </c>
      <c r="D108" s="75">
        <v>39700000</v>
      </c>
      <c r="E108" s="75">
        <v>482900000</v>
      </c>
      <c r="F108" s="90">
        <v>1092200000</v>
      </c>
      <c r="G108" s="90">
        <v>159900000</v>
      </c>
      <c r="H108" s="91">
        <v>2333200000</v>
      </c>
      <c r="I108" s="60"/>
    </row>
    <row r="109" spans="1:13" ht="15" x14ac:dyDescent="0.25">
      <c r="A109" s="77" t="str">
        <f>A75</f>
        <v>Q2 FY17</v>
      </c>
      <c r="B109" s="79">
        <f>B75</f>
        <v>42613</v>
      </c>
      <c r="C109" s="80">
        <v>624500000</v>
      </c>
      <c r="D109" s="80">
        <v>35900000</v>
      </c>
      <c r="E109" s="80">
        <v>531800000</v>
      </c>
      <c r="F109" s="92">
        <v>1164100000</v>
      </c>
      <c r="G109" s="92">
        <v>158000000</v>
      </c>
      <c r="H109" s="93">
        <v>2514300000</v>
      </c>
      <c r="I109" s="60"/>
    </row>
    <row r="110" spans="1:13" ht="15" x14ac:dyDescent="0.25">
      <c r="A110" s="82" t="str">
        <f>A76</f>
        <v>Q3 FY17</v>
      </c>
      <c r="B110" s="84">
        <f>B76</f>
        <v>42704</v>
      </c>
      <c r="C110" s="85">
        <v>772300000</v>
      </c>
      <c r="D110" s="85">
        <v>33000000</v>
      </c>
      <c r="E110" s="85">
        <v>562200000</v>
      </c>
      <c r="F110" s="94">
        <v>1124000000</v>
      </c>
      <c r="G110" s="94">
        <v>199300000</v>
      </c>
      <c r="H110" s="95">
        <v>2690800000</v>
      </c>
      <c r="I110" s="60"/>
    </row>
    <row r="111" spans="1:13" ht="15" x14ac:dyDescent="0.25">
      <c r="A111" s="67" t="str">
        <f>A77</f>
        <v>Q4 FY17</v>
      </c>
      <c r="B111" s="69">
        <f>B77</f>
        <v>42794</v>
      </c>
      <c r="C111" s="70">
        <v>559800000</v>
      </c>
      <c r="D111" s="70">
        <v>44600000</v>
      </c>
      <c r="E111" s="70">
        <v>666000000</v>
      </c>
      <c r="F111" s="88">
        <v>1098900000</v>
      </c>
      <c r="G111" s="70">
        <v>165700000</v>
      </c>
      <c r="H111" s="89">
        <v>2535000000</v>
      </c>
      <c r="I111" s="60"/>
    </row>
    <row r="112" spans="1:13" ht="15" x14ac:dyDescent="0.25">
      <c r="A112" s="72" t="str">
        <f>A78</f>
        <v>Q1 FY18</v>
      </c>
      <c r="B112" s="74">
        <f>B78</f>
        <v>42886</v>
      </c>
      <c r="C112" s="75">
        <v>558800000</v>
      </c>
      <c r="D112" s="75">
        <v>0</v>
      </c>
      <c r="E112" s="75">
        <v>586500000</v>
      </c>
      <c r="F112" s="90">
        <v>1098200000</v>
      </c>
      <c r="G112" s="75">
        <v>166500000</v>
      </c>
      <c r="H112" s="91">
        <v>2410000000</v>
      </c>
      <c r="I112" s="60"/>
    </row>
    <row r="113" spans="1:9" ht="15" x14ac:dyDescent="0.25">
      <c r="A113" s="77" t="str">
        <f>A79</f>
        <v>Q2 FY18</v>
      </c>
      <c r="B113" s="79">
        <f>B79</f>
        <v>42978</v>
      </c>
      <c r="C113" s="80">
        <v>601700000</v>
      </c>
      <c r="D113" s="80">
        <v>0</v>
      </c>
      <c r="E113" s="80">
        <v>671600000</v>
      </c>
      <c r="F113" s="92">
        <v>1131100000</v>
      </c>
      <c r="G113" s="80">
        <v>179100000</v>
      </c>
      <c r="H113" s="93">
        <v>2583500000</v>
      </c>
      <c r="I113" s="60"/>
    </row>
    <row r="114" spans="1:9" ht="15" x14ac:dyDescent="0.25">
      <c r="A114" s="82" t="str">
        <f>A80</f>
        <v>Q3 FY18</v>
      </c>
      <c r="B114" s="84">
        <f>B80</f>
        <v>43069</v>
      </c>
      <c r="C114" s="85">
        <v>742200000</v>
      </c>
      <c r="D114" s="85">
        <v>0</v>
      </c>
      <c r="E114" s="85">
        <v>648700000</v>
      </c>
      <c r="F114" s="94">
        <v>1198600000</v>
      </c>
      <c r="G114" s="85">
        <v>214300000</v>
      </c>
      <c r="H114" s="95">
        <v>2803800000</v>
      </c>
      <c r="I114" s="60"/>
    </row>
    <row r="115" spans="1:9" ht="15" x14ac:dyDescent="0.25">
      <c r="A115" s="67" t="str">
        <f>A81</f>
        <v>Q4 FY18</v>
      </c>
      <c r="B115" s="69">
        <f>B81</f>
        <v>43159</v>
      </c>
      <c r="C115" s="70">
        <v>592200000</v>
      </c>
      <c r="D115" s="70">
        <v>0</v>
      </c>
      <c r="E115" s="70">
        <v>678300000</v>
      </c>
      <c r="F115" s="88">
        <v>694400000</v>
      </c>
      <c r="G115" s="70">
        <v>395400000</v>
      </c>
      <c r="H115" s="89">
        <v>2360300000</v>
      </c>
      <c r="I115" s="60"/>
    </row>
    <row r="116" spans="1:9" ht="15" x14ac:dyDescent="0.25">
      <c r="A116" s="72" t="str">
        <f>A82</f>
        <v>Q1 FY19</v>
      </c>
      <c r="B116" s="74">
        <f>B82</f>
        <v>43251</v>
      </c>
      <c r="C116" s="75">
        <v>650300000</v>
      </c>
      <c r="D116" s="75">
        <v>0</v>
      </c>
      <c r="E116" s="75">
        <v>649600000</v>
      </c>
      <c r="F116" s="75">
        <v>0</v>
      </c>
      <c r="G116" s="90">
        <v>1124000000</v>
      </c>
      <c r="H116" s="91">
        <v>2423900000</v>
      </c>
      <c r="I116" s="60"/>
    </row>
    <row r="117" spans="1:9" ht="15" x14ac:dyDescent="0.25">
      <c r="A117" s="77" t="str">
        <f>A83</f>
        <v>Q2 FY19</v>
      </c>
      <c r="B117" s="79">
        <f>B83</f>
        <v>43343</v>
      </c>
      <c r="C117" s="80">
        <v>734900000</v>
      </c>
      <c r="D117" s="80">
        <v>0</v>
      </c>
      <c r="E117" s="80">
        <v>691600000</v>
      </c>
      <c r="F117" s="80">
        <v>0</v>
      </c>
      <c r="G117" s="92">
        <v>1212200000</v>
      </c>
      <c r="H117" s="93">
        <v>2638700000</v>
      </c>
      <c r="I117" s="60"/>
    </row>
    <row r="118" spans="1:9" ht="15" x14ac:dyDescent="0.25">
      <c r="A118" s="82" t="str">
        <f>A84</f>
        <v>Q3 FY19</v>
      </c>
      <c r="B118" s="84">
        <f>B84</f>
        <v>43434</v>
      </c>
      <c r="C118" s="85">
        <v>882700000</v>
      </c>
      <c r="D118" s="85">
        <v>0</v>
      </c>
      <c r="E118" s="85">
        <v>683600000</v>
      </c>
      <c r="F118" s="85">
        <v>0</v>
      </c>
      <c r="G118" s="94">
        <v>1234500000</v>
      </c>
      <c r="H118" s="95">
        <v>2800800000</v>
      </c>
      <c r="I118" s="60"/>
    </row>
    <row r="119" spans="1:9" ht="15" x14ac:dyDescent="0.25">
      <c r="A119" s="67" t="str">
        <f>A85</f>
        <v>Q4 FY19</v>
      </c>
      <c r="B119" s="69">
        <f>B85</f>
        <v>43524</v>
      </c>
      <c r="C119" s="70">
        <v>616700000</v>
      </c>
      <c r="D119" s="70">
        <v>0</v>
      </c>
      <c r="E119" s="70">
        <v>690400000</v>
      </c>
      <c r="F119" s="88">
        <v>0</v>
      </c>
      <c r="G119" s="88">
        <v>1470700000</v>
      </c>
      <c r="H119" s="89">
        <v>2777800000</v>
      </c>
      <c r="I119" s="60"/>
    </row>
    <row r="120" spans="1:9" ht="15" x14ac:dyDescent="0.25">
      <c r="A120" s="72" t="str">
        <f>A86</f>
        <v>Q1 FY20</v>
      </c>
      <c r="B120" s="74">
        <f>B86</f>
        <v>43616</v>
      </c>
      <c r="C120" s="75">
        <v>579100000</v>
      </c>
      <c r="D120" s="75">
        <v>0</v>
      </c>
      <c r="E120" s="75">
        <v>708400000</v>
      </c>
      <c r="F120" s="75">
        <v>0</v>
      </c>
      <c r="G120" s="90">
        <v>1777800000</v>
      </c>
      <c r="H120" s="91">
        <v>3065300000</v>
      </c>
      <c r="I120" s="60"/>
    </row>
    <row r="121" spans="1:9" ht="15" x14ac:dyDescent="0.25">
      <c r="A121" s="77" t="str">
        <f>A87</f>
        <v>Q2 FY20</v>
      </c>
      <c r="B121" s="79">
        <f>B87</f>
        <v>43708</v>
      </c>
      <c r="C121" s="80">
        <v>608600000</v>
      </c>
      <c r="D121" s="80">
        <v>0</v>
      </c>
      <c r="E121" s="80">
        <v>800300000</v>
      </c>
      <c r="F121" s="80">
        <v>0</v>
      </c>
      <c r="G121" s="92">
        <v>1508400000</v>
      </c>
      <c r="H121" s="93">
        <v>2917300000</v>
      </c>
      <c r="I121" s="60"/>
    </row>
    <row r="122" spans="1:9" ht="15" x14ac:dyDescent="0.25">
      <c r="A122" s="82" t="str">
        <f>A88</f>
        <v>Q3 FY20</v>
      </c>
      <c r="B122" s="84">
        <f>B88</f>
        <v>43799</v>
      </c>
      <c r="C122" s="85">
        <v>676500000</v>
      </c>
      <c r="D122" s="85">
        <v>0</v>
      </c>
      <c r="E122" s="85">
        <v>767400000</v>
      </c>
      <c r="F122" s="85">
        <v>0</v>
      </c>
      <c r="G122" s="94">
        <v>1257500000</v>
      </c>
      <c r="H122" s="95">
        <v>2701400000</v>
      </c>
      <c r="I122" s="60"/>
    </row>
    <row r="123" spans="1:9" ht="15" x14ac:dyDescent="0.25">
      <c r="A123" s="67" t="str">
        <f>A89</f>
        <v>Q4 FY20</v>
      </c>
      <c r="B123" s="69">
        <f>B89</f>
        <v>43890</v>
      </c>
      <c r="C123" s="70">
        <v>557600000</v>
      </c>
      <c r="D123" s="70">
        <v>0</v>
      </c>
      <c r="E123" s="70">
        <v>780400000</v>
      </c>
      <c r="F123" s="88">
        <v>0</v>
      </c>
      <c r="G123" s="88">
        <v>1326300000</v>
      </c>
      <c r="H123" s="89">
        <v>2664300000</v>
      </c>
      <c r="I123" s="60"/>
    </row>
    <row r="124" spans="1:9" ht="15" x14ac:dyDescent="0.25">
      <c r="A124" s="72" t="str">
        <f>A90</f>
        <v>Q1 FY21</v>
      </c>
      <c r="B124" s="74">
        <f>B90</f>
        <v>43982</v>
      </c>
      <c r="C124" s="75">
        <v>505500000</v>
      </c>
      <c r="D124" s="75">
        <v>0</v>
      </c>
      <c r="E124" s="75">
        <v>712200000</v>
      </c>
      <c r="F124" s="75">
        <v>0</v>
      </c>
      <c r="G124" s="90">
        <v>1380500000</v>
      </c>
      <c r="H124" s="91">
        <v>2598200000</v>
      </c>
      <c r="I124" s="60"/>
    </row>
    <row r="125" spans="1:9" ht="15" x14ac:dyDescent="0.25">
      <c r="A125" s="77" t="str">
        <f>A91</f>
        <v>Q2 FY21</v>
      </c>
      <c r="B125" s="79">
        <f>B91</f>
        <v>44074</v>
      </c>
      <c r="C125" s="80">
        <v>651200000</v>
      </c>
      <c r="D125" s="80">
        <v>0</v>
      </c>
      <c r="E125" s="80">
        <v>724900000</v>
      </c>
      <c r="F125" s="92">
        <v>0</v>
      </c>
      <c r="G125" s="92">
        <v>1482000000</v>
      </c>
      <c r="H125" s="93">
        <v>2858100000</v>
      </c>
      <c r="I125" s="60"/>
    </row>
    <row r="126" spans="1:9" ht="15" x14ac:dyDescent="0.25">
      <c r="A126" s="82" t="str">
        <f>A92</f>
        <v>Q3 FY21</v>
      </c>
      <c r="B126" s="84">
        <f>B92</f>
        <v>44165</v>
      </c>
      <c r="C126" s="85">
        <v>732100000</v>
      </c>
      <c r="D126" s="85">
        <v>0</v>
      </c>
      <c r="E126" s="85">
        <v>740900000</v>
      </c>
      <c r="F126" s="94">
        <v>0</v>
      </c>
      <c r="G126" s="94">
        <v>1520600000</v>
      </c>
      <c r="H126" s="95">
        <v>2993600000</v>
      </c>
      <c r="I126" s="60"/>
    </row>
    <row r="127" spans="1:9" ht="15" x14ac:dyDescent="0.25">
      <c r="A127" s="67" t="str">
        <f>A93</f>
        <v>Q4 FY21</v>
      </c>
      <c r="B127" s="69">
        <f>B93</f>
        <v>44255</v>
      </c>
      <c r="C127" s="70">
        <v>460000000</v>
      </c>
      <c r="D127" s="70">
        <v>0</v>
      </c>
      <c r="E127" s="70">
        <v>779900000</v>
      </c>
      <c r="F127" s="88">
        <v>0</v>
      </c>
      <c r="G127" s="88">
        <v>1493500000</v>
      </c>
      <c r="H127" s="89">
        <v>2733400000</v>
      </c>
      <c r="I127" s="60"/>
    </row>
    <row r="128" spans="1:9" ht="15" x14ac:dyDescent="0.25">
      <c r="A128" s="72" t="str">
        <f>A94</f>
        <v>Q1 FY22</v>
      </c>
      <c r="B128" s="74">
        <f>B94</f>
        <v>44347</v>
      </c>
      <c r="C128" s="75">
        <v>821100000</v>
      </c>
      <c r="D128" s="75">
        <v>0</v>
      </c>
      <c r="E128" s="75">
        <v>712300000</v>
      </c>
      <c r="F128" s="90">
        <v>0</v>
      </c>
      <c r="G128" s="90">
        <v>1617200000</v>
      </c>
      <c r="H128" s="91">
        <v>3150600000</v>
      </c>
      <c r="I128" s="60"/>
    </row>
    <row r="129" spans="1:9" ht="15" x14ac:dyDescent="0.25">
      <c r="A129" s="77" t="str">
        <f>A95</f>
        <v>Q2 FY22</v>
      </c>
      <c r="B129" s="79">
        <f>B95</f>
        <v>44439</v>
      </c>
      <c r="C129" s="80">
        <v>840400000</v>
      </c>
      <c r="D129" s="80">
        <v>0</v>
      </c>
      <c r="E129" s="80">
        <v>854900000</v>
      </c>
      <c r="F129" s="92">
        <v>0</v>
      </c>
      <c r="G129" s="92">
        <v>1546900000</v>
      </c>
      <c r="H129" s="93">
        <v>3242200000</v>
      </c>
      <c r="I129" s="60"/>
    </row>
    <row r="130" spans="1:9" ht="15" x14ac:dyDescent="0.25">
      <c r="A130" s="77" t="str">
        <f>A96</f>
        <v>Q3 FY22</v>
      </c>
      <c r="B130" s="79">
        <f>B96</f>
        <v>44530</v>
      </c>
      <c r="C130" s="80">
        <v>945400000</v>
      </c>
      <c r="D130" s="80">
        <v>0</v>
      </c>
      <c r="E130" s="94">
        <v>1054500000</v>
      </c>
      <c r="F130" s="92">
        <v>0</v>
      </c>
      <c r="G130" s="94">
        <v>1648500000</v>
      </c>
      <c r="H130" s="93">
        <v>3648400000</v>
      </c>
      <c r="I130" s="60"/>
    </row>
    <row r="131" spans="1:9" ht="15" x14ac:dyDescent="0.25">
      <c r="A131" s="15"/>
      <c r="B131" s="15"/>
      <c r="C131" s="15"/>
      <c r="D131" s="15"/>
      <c r="E131" s="15"/>
      <c r="F131" s="15"/>
      <c r="G131" s="15"/>
      <c r="H131" s="15"/>
    </row>
    <row r="132" spans="1:9" ht="13.5" x14ac:dyDescent="0.25">
      <c r="A132" s="110" t="s">
        <v>131</v>
      </c>
      <c r="B132" s="100"/>
      <c r="C132" s="100"/>
      <c r="D132" s="100"/>
      <c r="E132" s="100"/>
      <c r="F132" s="100"/>
      <c r="G132" s="100"/>
      <c r="H132" s="100"/>
    </row>
    <row r="133" spans="1:9" ht="13.5" x14ac:dyDescent="0.25">
      <c r="A133" s="110" t="s">
        <v>132</v>
      </c>
      <c r="B133" s="100"/>
      <c r="C133" s="100"/>
      <c r="D133" s="100"/>
      <c r="E133" s="100"/>
      <c r="F133" s="100"/>
      <c r="G133" s="100"/>
      <c r="H133" s="100"/>
    </row>
    <row r="135" spans="1:9" ht="39" x14ac:dyDescent="0.25">
      <c r="A135" s="63"/>
      <c r="B135" s="64"/>
      <c r="C135" s="59" t="s">
        <v>133</v>
      </c>
      <c r="D135" s="59" t="s">
        <v>134</v>
      </c>
      <c r="E135" s="59" t="s">
        <v>135</v>
      </c>
      <c r="F135" s="59" t="s">
        <v>136</v>
      </c>
      <c r="G135" s="60"/>
    </row>
    <row r="136" spans="1:9" ht="15" x14ac:dyDescent="0.25">
      <c r="A136" s="67" t="str">
        <f>A65</f>
        <v>Q4 FY14</v>
      </c>
      <c r="B136" s="69">
        <f>B65</f>
        <v>41698</v>
      </c>
      <c r="C136" s="70">
        <v>57200000</v>
      </c>
      <c r="D136" s="70">
        <v>590000000</v>
      </c>
      <c r="E136" s="88">
        <v>6373300000</v>
      </c>
      <c r="F136" s="89">
        <v>7020500000</v>
      </c>
      <c r="G136" s="60"/>
    </row>
    <row r="137" spans="1:9" ht="15" x14ac:dyDescent="0.25">
      <c r="A137" s="72" t="str">
        <f>A66</f>
        <v>Q1 FY15</v>
      </c>
      <c r="B137" s="74">
        <f>B66</f>
        <v>41790</v>
      </c>
      <c r="C137" s="75">
        <v>235200000</v>
      </c>
      <c r="D137" s="75">
        <v>614400000</v>
      </c>
      <c r="E137" s="90">
        <v>6345500000</v>
      </c>
      <c r="F137" s="91">
        <v>7195100000</v>
      </c>
      <c r="G137" s="60"/>
    </row>
    <row r="138" spans="1:9" ht="15" x14ac:dyDescent="0.25">
      <c r="A138" s="77" t="str">
        <f>A67</f>
        <v>Q2 FY15</v>
      </c>
      <c r="B138" s="79">
        <f>B67</f>
        <v>41882</v>
      </c>
      <c r="C138" s="80">
        <v>253000000</v>
      </c>
      <c r="D138" s="80">
        <v>615700000</v>
      </c>
      <c r="E138" s="92">
        <v>6323200000</v>
      </c>
      <c r="F138" s="93">
        <v>7191900000</v>
      </c>
      <c r="G138" s="60"/>
    </row>
    <row r="139" spans="1:9" ht="15" x14ac:dyDescent="0.25">
      <c r="A139" s="82" t="str">
        <f>A68</f>
        <v>Q3 FY15</v>
      </c>
      <c r="B139" s="84">
        <f>B68</f>
        <v>41973</v>
      </c>
      <c r="C139" s="85">
        <v>100300000</v>
      </c>
      <c r="D139" s="85">
        <v>137000000</v>
      </c>
      <c r="E139" s="94">
        <v>7081500000</v>
      </c>
      <c r="F139" s="95">
        <v>7318800000</v>
      </c>
      <c r="G139" s="60"/>
    </row>
    <row r="140" spans="1:9" ht="15" x14ac:dyDescent="0.25">
      <c r="A140" s="67" t="str">
        <f>A69</f>
        <v>Q4 FY15</v>
      </c>
      <c r="B140" s="69">
        <f>B69</f>
        <v>42063</v>
      </c>
      <c r="C140" s="70">
        <v>52400000</v>
      </c>
      <c r="D140" s="70">
        <v>158100000</v>
      </c>
      <c r="E140" s="88">
        <v>7086000000</v>
      </c>
      <c r="F140" s="89">
        <v>7296500000</v>
      </c>
      <c r="G140" s="60"/>
    </row>
    <row r="141" spans="1:9" ht="15" x14ac:dyDescent="0.25">
      <c r="A141" s="72" t="str">
        <f>A70</f>
        <v>Q1 FY16</v>
      </c>
      <c r="B141" s="74">
        <f>B70</f>
        <v>42155</v>
      </c>
      <c r="C141" s="75">
        <v>100900000</v>
      </c>
      <c r="D141" s="75">
        <v>178500000</v>
      </c>
      <c r="E141" s="90">
        <v>6989500000</v>
      </c>
      <c r="F141" s="91">
        <v>7268900000</v>
      </c>
      <c r="G141" s="60"/>
    </row>
    <row r="142" spans="1:9" ht="15" x14ac:dyDescent="0.25">
      <c r="A142" s="77" t="str">
        <f>A71</f>
        <v>Q2 FY16</v>
      </c>
      <c r="B142" s="79">
        <f>B71</f>
        <v>42247</v>
      </c>
      <c r="C142" s="80">
        <v>29300000</v>
      </c>
      <c r="D142" s="80">
        <v>156100000</v>
      </c>
      <c r="E142" s="92">
        <v>7187600000</v>
      </c>
      <c r="F142" s="93">
        <v>7373000000</v>
      </c>
      <c r="G142" s="60"/>
    </row>
    <row r="143" spans="1:9" ht="15" x14ac:dyDescent="0.25">
      <c r="A143" s="82" t="str">
        <f>A72</f>
        <v>Q3 FY16</v>
      </c>
      <c r="B143" s="84">
        <f>B72</f>
        <v>42338</v>
      </c>
      <c r="C143" s="85">
        <v>31100000</v>
      </c>
      <c r="D143" s="85">
        <v>856900000</v>
      </c>
      <c r="E143" s="94">
        <v>6466600000</v>
      </c>
      <c r="F143" s="95">
        <v>7354600000</v>
      </c>
      <c r="G143" s="60"/>
    </row>
    <row r="144" spans="1:9" ht="15" x14ac:dyDescent="0.25">
      <c r="A144" s="67" t="str">
        <f>A73</f>
        <v>Q4 FY16</v>
      </c>
      <c r="B144" s="69">
        <f>B73</f>
        <v>42429</v>
      </c>
      <c r="C144" s="70">
        <v>408300000</v>
      </c>
      <c r="D144" s="70">
        <v>856700000</v>
      </c>
      <c r="E144" s="88">
        <v>6816200000</v>
      </c>
      <c r="F144" s="89">
        <v>8081200000</v>
      </c>
      <c r="G144" s="60"/>
    </row>
    <row r="145" spans="1:7" ht="15" x14ac:dyDescent="0.25">
      <c r="A145" s="72" t="str">
        <f>A74</f>
        <v>Q1 FY17</v>
      </c>
      <c r="B145" s="74">
        <f>B74</f>
        <v>42521</v>
      </c>
      <c r="C145" s="75">
        <v>29800000</v>
      </c>
      <c r="D145" s="90">
        <v>1587800000</v>
      </c>
      <c r="E145" s="90">
        <v>6690600000</v>
      </c>
      <c r="F145" s="91">
        <v>8308200000</v>
      </c>
      <c r="G145" s="60"/>
    </row>
    <row r="146" spans="1:7" ht="15" x14ac:dyDescent="0.25">
      <c r="A146" s="77" t="str">
        <f>A75</f>
        <v>Q2 FY17</v>
      </c>
      <c r="B146" s="79">
        <f>B75</f>
        <v>42613</v>
      </c>
      <c r="C146" s="80">
        <v>114300000</v>
      </c>
      <c r="D146" s="80">
        <v>893100000</v>
      </c>
      <c r="E146" s="92">
        <v>7021600000</v>
      </c>
      <c r="F146" s="93">
        <v>8029000000</v>
      </c>
      <c r="G146" s="60"/>
    </row>
    <row r="147" spans="1:7" ht="15" x14ac:dyDescent="0.25">
      <c r="A147" s="82" t="str">
        <f>A76</f>
        <v>Q3 FY17</v>
      </c>
      <c r="B147" s="84">
        <f>B76</f>
        <v>42704</v>
      </c>
      <c r="C147" s="85">
        <v>353400000</v>
      </c>
      <c r="D147" s="85">
        <v>915700000</v>
      </c>
      <c r="E147" s="94">
        <v>7362500000</v>
      </c>
      <c r="F147" s="95">
        <v>8631600000</v>
      </c>
      <c r="G147" s="60"/>
    </row>
    <row r="148" spans="1:7" ht="15" x14ac:dyDescent="0.25">
      <c r="A148" s="67" t="str">
        <f>A77</f>
        <v>Q4 FY17</v>
      </c>
      <c r="B148" s="69">
        <f>B77</f>
        <v>42794</v>
      </c>
      <c r="C148" s="70">
        <v>606500000</v>
      </c>
      <c r="D148" s="70">
        <v>910900000</v>
      </c>
      <c r="E148" s="88">
        <v>7720700000</v>
      </c>
      <c r="F148" s="89">
        <v>9238100000</v>
      </c>
      <c r="G148" s="60"/>
    </row>
    <row r="149" spans="1:7" ht="15" x14ac:dyDescent="0.25">
      <c r="A149" s="72" t="str">
        <f>A78</f>
        <v>Q1 FY18</v>
      </c>
      <c r="B149" s="74">
        <f>B78</f>
        <v>42886</v>
      </c>
      <c r="C149" s="75">
        <v>988100000</v>
      </c>
      <c r="D149" s="75">
        <v>146200000</v>
      </c>
      <c r="E149" s="90">
        <v>8077200000</v>
      </c>
      <c r="F149" s="91">
        <v>9211500000</v>
      </c>
      <c r="G149" s="60"/>
    </row>
    <row r="150" spans="1:7" ht="15" x14ac:dyDescent="0.25">
      <c r="A150" s="77" t="str">
        <f>A79</f>
        <v>Q2 FY18</v>
      </c>
      <c r="B150" s="79">
        <f>B79</f>
        <v>42978</v>
      </c>
      <c r="C150" s="80">
        <v>814000000</v>
      </c>
      <c r="D150" s="80">
        <v>96500000</v>
      </c>
      <c r="E150" s="92">
        <v>8036900000</v>
      </c>
      <c r="F150" s="93">
        <v>8947400000</v>
      </c>
      <c r="G150" s="60"/>
    </row>
    <row r="151" spans="1:7" ht="15" x14ac:dyDescent="0.25">
      <c r="A151" s="82" t="str">
        <f>A80</f>
        <v>Q3 FY18</v>
      </c>
      <c r="B151" s="84">
        <f>B80</f>
        <v>43069</v>
      </c>
      <c r="C151" s="94">
        <v>1212800000</v>
      </c>
      <c r="D151" s="85">
        <v>23200000</v>
      </c>
      <c r="E151" s="94">
        <v>8114200000</v>
      </c>
      <c r="F151" s="95">
        <v>9350200000</v>
      </c>
      <c r="G151" s="60"/>
    </row>
    <row r="152" spans="1:7" ht="15" x14ac:dyDescent="0.25">
      <c r="A152" s="67" t="str">
        <f>A81</f>
        <v>Q4 FY18</v>
      </c>
      <c r="B152" s="69">
        <f>B81</f>
        <v>43159</v>
      </c>
      <c r="C152" s="70">
        <v>746800000</v>
      </c>
      <c r="D152" s="70">
        <v>22300000</v>
      </c>
      <c r="E152" s="88">
        <v>9417600000</v>
      </c>
      <c r="F152" s="89">
        <v>10186700000</v>
      </c>
      <c r="G152" s="60"/>
    </row>
    <row r="153" spans="1:7" ht="15" x14ac:dyDescent="0.25">
      <c r="A153" s="72" t="str">
        <f>A82</f>
        <v>Q1 FY19</v>
      </c>
      <c r="B153" s="74">
        <f>B82</f>
        <v>43251</v>
      </c>
      <c r="C153" s="75">
        <v>669700000</v>
      </c>
      <c r="D153" s="75">
        <v>20900000</v>
      </c>
      <c r="E153" s="90">
        <v>9416400000</v>
      </c>
      <c r="F153" s="91">
        <v>10107000000</v>
      </c>
      <c r="G153" s="60"/>
    </row>
    <row r="154" spans="1:7" ht="15" x14ac:dyDescent="0.25">
      <c r="A154" s="77" t="str">
        <f>A83</f>
        <v>Q2 FY19</v>
      </c>
      <c r="B154" s="79">
        <f>B83</f>
        <v>43343</v>
      </c>
      <c r="C154" s="80">
        <v>717100000</v>
      </c>
      <c r="D154" s="80">
        <v>18900000</v>
      </c>
      <c r="E154" s="92">
        <v>9187600000</v>
      </c>
      <c r="F154" s="93">
        <v>9923600000</v>
      </c>
      <c r="G154" s="60"/>
    </row>
    <row r="155" spans="1:7" ht="15" x14ac:dyDescent="0.25">
      <c r="A155" s="82" t="str">
        <f>A84</f>
        <v>Q3 FY19</v>
      </c>
      <c r="B155" s="84">
        <f>B84</f>
        <v>43434</v>
      </c>
      <c r="C155" s="85">
        <v>731500000</v>
      </c>
      <c r="D155" s="94">
        <v>1065600000</v>
      </c>
      <c r="E155" s="94">
        <v>11772500000</v>
      </c>
      <c r="F155" s="95">
        <v>13569600000</v>
      </c>
      <c r="G155" s="60"/>
    </row>
    <row r="156" spans="1:7" ht="15" x14ac:dyDescent="0.25">
      <c r="A156" s="67" t="str">
        <f>A85</f>
        <v>Q4 FY19</v>
      </c>
      <c r="B156" s="69">
        <f>B85</f>
        <v>43524</v>
      </c>
      <c r="C156" s="70">
        <v>791500000</v>
      </c>
      <c r="D156" s="94">
        <v>1065200000</v>
      </c>
      <c r="E156" s="88">
        <v>11759800000</v>
      </c>
      <c r="F156" s="89">
        <v>13616500000</v>
      </c>
      <c r="G156" s="60"/>
    </row>
    <row r="157" spans="1:7" ht="15" x14ac:dyDescent="0.25">
      <c r="A157" s="72" t="str">
        <f>A86</f>
        <v>Q1 FY20</v>
      </c>
      <c r="B157" s="74">
        <f>B86</f>
        <v>43616</v>
      </c>
      <c r="C157" s="75">
        <v>586400000</v>
      </c>
      <c r="D157" s="90">
        <v>1065400000</v>
      </c>
      <c r="E157" s="90">
        <v>11745800000</v>
      </c>
      <c r="F157" s="91">
        <v>13397600000</v>
      </c>
      <c r="G157" s="60"/>
    </row>
    <row r="158" spans="1:7" ht="15" x14ac:dyDescent="0.25">
      <c r="A158" s="77" t="str">
        <f>A87</f>
        <v>Q2 FY20</v>
      </c>
      <c r="B158" s="79">
        <f>B87</f>
        <v>43708</v>
      </c>
      <c r="C158" s="80">
        <v>150900000</v>
      </c>
      <c r="D158" s="80">
        <v>636100000</v>
      </c>
      <c r="E158" s="92">
        <v>12159800000</v>
      </c>
      <c r="F158" s="93">
        <v>12946800000</v>
      </c>
      <c r="G158" s="60"/>
    </row>
    <row r="159" spans="1:7" ht="15" x14ac:dyDescent="0.25">
      <c r="A159" s="82" t="str">
        <f>A88</f>
        <v>Q3 FY20</v>
      </c>
      <c r="B159" s="84">
        <f>B88</f>
        <v>43799</v>
      </c>
      <c r="C159" s="85">
        <v>281500000</v>
      </c>
      <c r="D159" s="85">
        <v>734800000</v>
      </c>
      <c r="E159" s="94">
        <v>11339700000</v>
      </c>
      <c r="F159" s="95">
        <v>12356000000</v>
      </c>
      <c r="G159" s="60"/>
    </row>
    <row r="160" spans="1:7" ht="15" x14ac:dyDescent="0.25">
      <c r="A160" s="67" t="str">
        <f>A89</f>
        <v>Q4 FY20</v>
      </c>
      <c r="B160" s="69">
        <f>B89</f>
        <v>43890</v>
      </c>
      <c r="C160" s="70">
        <v>238900000</v>
      </c>
      <c r="D160" s="70">
        <v>734900000</v>
      </c>
      <c r="E160" s="88">
        <v>11210800000</v>
      </c>
      <c r="F160" s="89">
        <v>12184600000</v>
      </c>
      <c r="G160" s="60"/>
    </row>
    <row r="161" spans="1:7" ht="15" x14ac:dyDescent="0.25">
      <c r="A161" s="72" t="str">
        <f>A90</f>
        <v>Q1 FY21</v>
      </c>
      <c r="B161" s="74">
        <f>B90</f>
        <v>43982</v>
      </c>
      <c r="C161" s="75">
        <v>0</v>
      </c>
      <c r="D161" s="75">
        <v>534700000</v>
      </c>
      <c r="E161" s="90">
        <v>11639300000</v>
      </c>
      <c r="F161" s="91">
        <v>12174000000</v>
      </c>
      <c r="G161" s="60"/>
    </row>
    <row r="162" spans="1:7" ht="15" x14ac:dyDescent="0.25">
      <c r="A162" s="77" t="str">
        <f>A91</f>
        <v>Q2 FY21</v>
      </c>
      <c r="B162" s="79">
        <f>B91</f>
        <v>44074</v>
      </c>
      <c r="C162" s="80">
        <v>0</v>
      </c>
      <c r="D162" s="80">
        <v>533800000</v>
      </c>
      <c r="E162" s="92">
        <v>11066800000</v>
      </c>
      <c r="F162" s="93">
        <v>11600600000</v>
      </c>
      <c r="G162" s="60"/>
    </row>
    <row r="163" spans="1:7" ht="15" x14ac:dyDescent="0.25">
      <c r="A163" s="82" t="str">
        <f>A92</f>
        <v>Q3 FY21</v>
      </c>
      <c r="B163" s="84">
        <f>B92</f>
        <v>44165</v>
      </c>
      <c r="C163" s="85">
        <v>40000000</v>
      </c>
      <c r="D163" s="85">
        <v>528400000</v>
      </c>
      <c r="E163" s="94">
        <v>10416100000</v>
      </c>
      <c r="F163" s="95">
        <v>10984500000</v>
      </c>
      <c r="G163" s="60"/>
    </row>
    <row r="164" spans="1:7" ht="15" x14ac:dyDescent="0.25">
      <c r="A164" s="67" t="str">
        <f>A93</f>
        <v>Q4 FY21</v>
      </c>
      <c r="B164" s="69">
        <f>B93</f>
        <v>44255</v>
      </c>
      <c r="C164" s="70">
        <v>0</v>
      </c>
      <c r="D164" s="70">
        <v>29200000</v>
      </c>
      <c r="E164" s="88">
        <v>10413100000</v>
      </c>
      <c r="F164" s="89">
        <v>10442300000</v>
      </c>
      <c r="G164" s="60"/>
    </row>
    <row r="165" spans="1:7" ht="15" x14ac:dyDescent="0.25">
      <c r="A165" s="72" t="str">
        <f>A94</f>
        <v>Q1 FY22</v>
      </c>
      <c r="B165" s="74">
        <f>B94</f>
        <v>44347</v>
      </c>
      <c r="C165" s="75">
        <v>0</v>
      </c>
      <c r="D165" s="75">
        <v>529400000</v>
      </c>
      <c r="E165" s="90">
        <v>9914800000</v>
      </c>
      <c r="F165" s="91">
        <v>10444200000</v>
      </c>
      <c r="G165" s="60"/>
    </row>
    <row r="166" spans="1:7" ht="15" x14ac:dyDescent="0.25">
      <c r="A166" s="77" t="str">
        <f>A95</f>
        <v>Q2 FY22</v>
      </c>
      <c r="B166" s="79">
        <f>B95</f>
        <v>44439</v>
      </c>
      <c r="C166" s="80">
        <v>486000000</v>
      </c>
      <c r="D166" s="80">
        <v>5800000</v>
      </c>
      <c r="E166" s="92">
        <v>10081700000</v>
      </c>
      <c r="F166" s="93">
        <v>10573500000</v>
      </c>
      <c r="G166" s="60"/>
    </row>
    <row r="167" spans="1:7" ht="15" x14ac:dyDescent="0.25">
      <c r="A167" s="82" t="str">
        <f>A96</f>
        <v>Q3 FY22</v>
      </c>
      <c r="B167" s="84">
        <f>B96</f>
        <v>44530</v>
      </c>
      <c r="C167" s="85">
        <v>243000000</v>
      </c>
      <c r="D167" s="85">
        <v>5700000</v>
      </c>
      <c r="E167" s="94">
        <v>10083800000</v>
      </c>
      <c r="F167" s="95">
        <v>10332500000</v>
      </c>
      <c r="G167" s="60"/>
    </row>
    <row r="168" spans="1:7" ht="15" x14ac:dyDescent="0.25">
      <c r="A168" s="61"/>
      <c r="B168" s="62"/>
      <c r="C168" s="66"/>
      <c r="D168" s="66"/>
      <c r="E168" s="66"/>
      <c r="F168" s="66"/>
    </row>
  </sheetData>
  <mergeCells count="6">
    <mergeCell ref="A4:C4"/>
    <mergeCell ref="A63:C63"/>
    <mergeCell ref="N94:O94"/>
    <mergeCell ref="A132:H132"/>
    <mergeCell ref="A133:H133"/>
    <mergeCell ref="A1:U1"/>
  </mergeCells>
  <pageMargins left="0.75" right="0.75" top="1" bottom="1" header="0.5" footer="0.5"/>
  <pageSetup scale="39" orientation="landscape" horizontalDpi="360" verticalDpi="360" r:id="rId1"/>
  <rowBreaks count="2" manualBreakCount="2">
    <brk id="61" max="12" man="1"/>
    <brk id="133" max="12" man="1"/>
  </rowBreaks>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ROA and ROIC Narrative</vt:lpstr>
      <vt:lpstr>ROA ROE &amp; ROIC</vt:lpstr>
      <vt:lpstr>ROA ROE &amp; ROIC Support</vt:lpstr>
      <vt:lpstr>'ROA ROE &amp; ROIC Support'!Print_Area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Pomponio</dc:creator>
  <cp:lastModifiedBy>Megan Charvat</cp:lastModifiedBy>
  <cp:lastPrinted>2021-12-21T16:21:04Z</cp:lastPrinted>
  <dcterms:created xsi:type="dcterms:W3CDTF">2021-12-13T19:39:23Z</dcterms:created>
  <dcterms:modified xsi:type="dcterms:W3CDTF">2022-01-04T18:15:43Z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